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Лист1!$A$23:$A$28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 fullCalcOnLoad="1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C33" i="2"/>
  <c r="L33"/>
  <c r="H33"/>
  <c r="F33"/>
  <c r="H32"/>
</calcChain>
</file>

<file path=xl/sharedStrings.xml><?xml version="1.0" encoding="utf-8"?>
<sst xmlns="http://schemas.openxmlformats.org/spreadsheetml/2006/main" count="601" uniqueCount="306">
  <si>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</si>
  <si>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</si>
  <si>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</si>
  <si>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</si>
  <si>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</si>
  <si>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</si>
  <si>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</si>
  <si>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</si>
  <si>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</si>
  <si>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</si>
  <si>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</si>
  <si>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</si>
  <si>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</si>
  <si>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</si>
  <si>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</si>
  <si>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</si>
  <si>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</si>
  <si>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</si>
  <si>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</si>
  <si>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</si>
  <si>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</si>
  <si>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</si>
  <si>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</si>
  <si>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</si>
  <si>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</si>
  <si>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</si>
  <si>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</si>
  <si>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</si>
  <si>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</si>
  <si>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</si>
  <si>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</si>
  <si>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</si>
  <si>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</si>
  <si>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</si>
  <si>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</si>
  <si>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</si>
  <si>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</si>
  <si>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</si>
  <si>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</si>
  <si>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</si>
  <si>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</si>
  <si>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</si>
  <si>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</si>
  <si>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</si>
  <si>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</si>
  <si>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</si>
  <si>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</si>
  <si>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</si>
  <si>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</si>
  <si>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</si>
  <si>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</si>
  <si>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</si>
  <si>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</si>
  <si>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</si>
  <si>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</si>
  <si>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</si>
  <si>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</si>
  <si>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</si>
  <si>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</si>
  <si>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</si>
  <si>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</si>
  <si>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</si>
  <si>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</si>
  <si>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</si>
  <si>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</si>
  <si>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</si>
  <si>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</si>
  <si>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</si>
  <si>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</si>
  <si>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</si>
  <si>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</si>
  <si>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</si>
  <si>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</si>
  <si>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</si>
  <si>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</si>
  <si>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</si>
  <si>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</si>
  <si>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</si>
  <si>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</si>
  <si>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</si>
  <si>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</si>
  <si>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</si>
  <si>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</si>
  <si>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</si>
  <si>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</si>
  <si>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</si>
  <si>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</si>
  <si>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</si>
  <si>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</si>
  <si>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</si>
  <si>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</si>
  <si>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</si>
  <si>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</si>
  <si>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</si>
  <si>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</si>
  <si>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</si>
  <si>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</si>
  <si>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</si>
  <si>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</si>
  <si>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</si>
  <si>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</si>
  <si>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</si>
  <si>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</si>
  <si>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</si>
  <si>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</si>
  <si>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</si>
  <si>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</si>
  <si>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</si>
  <si>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</si>
  <si>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</si>
  <si>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</si>
  <si>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</si>
  <si>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</si>
  <si>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</si>
  <si>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</si>
  <si>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</si>
  <si>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</si>
  <si>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</si>
  <si>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</si>
  <si>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</si>
  <si>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</si>
  <si>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</si>
  <si>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</si>
  <si>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</si>
  <si>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</si>
  <si>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</si>
  <si>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</si>
  <si>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</si>
  <si>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</si>
  <si>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</si>
  <si>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</si>
  <si>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</si>
  <si>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</si>
  <si>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</si>
  <si>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</si>
  <si>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</si>
  <si>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</si>
  <si>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</si>
  <si>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</si>
  <si>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</si>
  <si>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</si>
  <si>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</si>
  <si>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</si>
  <si>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</si>
  <si>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</si>
  <si>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</si>
  <si>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</si>
  <si>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</si>
  <si>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</si>
  <si>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</si>
  <si>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</si>
  <si>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</si>
  <si>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</si>
  <si>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</si>
  <si>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</si>
  <si>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</si>
  <si>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</si>
  <si>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</si>
  <si>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</si>
  <si>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</si>
  <si>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</si>
  <si>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</si>
  <si>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</si>
  <si>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</si>
  <si>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</si>
  <si>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</si>
  <si>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</si>
  <si>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</si>
  <si>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</si>
  <si>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</si>
  <si>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</si>
  <si>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</si>
  <si>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</si>
  <si>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</si>
  <si>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</si>
  <si>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</si>
  <si>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</si>
  <si>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</si>
  <si>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</si>
  <si>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</si>
  <si>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</si>
  <si>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</si>
  <si>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</si>
  <si>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</si>
  <si>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</si>
  <si>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</si>
  <si>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</si>
  <si>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</si>
  <si>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</si>
  <si>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</si>
  <si>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</si>
  <si>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</si>
  <si>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</si>
  <si>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</si>
  <si>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</si>
  <si>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</si>
  <si>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</si>
  <si>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</si>
  <si>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</si>
  <si>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</si>
  <si>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</si>
  <si>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</si>
  <si>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</si>
  <si>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</si>
  <si>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</si>
  <si>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</si>
  <si>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</si>
  <si>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</si>
  <si>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</si>
  <si>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</si>
  <si>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</si>
  <si>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</si>
  <si>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</si>
  <si>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</si>
  <si>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</si>
  <si>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</si>
  <si>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</si>
  <si>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</si>
  <si>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</si>
  <si>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</si>
  <si>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</si>
  <si>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</si>
  <si>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</si>
  <si>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</si>
  <si>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</si>
  <si>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</si>
  <si>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</si>
  <si>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</si>
  <si>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</si>
  <si>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</si>
  <si>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</si>
  <si>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</si>
  <si>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</si>
  <si>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</si>
  <si>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</si>
  <si>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</si>
  <si>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</si>
  <si>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</si>
  <si>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</si>
  <si>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</si>
  <si>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</si>
  <si>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</si>
  <si>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</si>
  <si>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</si>
  <si>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</si>
  <si>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</si>
  <si>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</si>
  <si>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</si>
  <si>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</si>
  <si>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</si>
  <si>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</si>
  <si>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</si>
  <si>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</si>
  <si>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</si>
  <si>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</si>
  <si>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</si>
  <si>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</si>
  <si>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</si>
  <si>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</si>
  <si>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</si>
  <si>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</si>
  <si>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</si>
  <si>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</si>
  <si>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</si>
  <si>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</si>
  <si>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</si>
  <si>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</si>
  <si>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</si>
  <si>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</si>
  <si>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</si>
  <si>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</si>
  <si>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</si>
  <si>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</si>
  <si>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</si>
  <si>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</si>
  <si>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</si>
  <si>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</si>
  <si>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</si>
  <si>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</si>
  <si>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</si>
  <si>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</si>
  <si>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</si>
  <si>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</si>
  <si>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</si>
  <si>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</si>
  <si>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</si>
  <si>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</si>
  <si>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</si>
  <si>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</si>
  <si>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</si>
  <si>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</si>
  <si>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</si>
  <si>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</si>
  <si>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</si>
  <si>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</si>
  <si>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</si>
  <si>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для профілактики гемофільної інфеції типу b, с.1143М006, т.пр.30.11.2026 </t>
  </si>
  <si>
    <t xml:space="preserve">Вакцина проти вірусу папіломи людини Гардасил 9-валентна, серія Z012589 т.пр. 20.11.2027 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</si>
  <si>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</si>
  <si>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</si>
  <si>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Залишок
на 24.04.2026</t>
  </si>
  <si>
    <t>АЗПСМ м.Дергачі2</t>
  </si>
  <si>
    <t>АЗПСМ с.Слатине</t>
  </si>
  <si>
    <t>АЗПСМ с.Безруки</t>
  </si>
  <si>
    <t xml:space="preserve">АЗПСМ м.Дергачі </t>
  </si>
  <si>
    <t>Кошти державного бюджету</t>
  </si>
</sst>
</file>

<file path=xl/styles.xml><?xml version="1.0" encoding="utf-8"?>
<styleSheet xmlns="http://schemas.openxmlformats.org/spreadsheetml/2006/main">
  <numFmts count="1">
    <numFmt numFmtId="180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80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80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zoomScaleNormal="100" workbookViewId="0">
      <selection activeCell="R7" sqref="R7"/>
    </sheetView>
  </sheetViews>
  <sheetFormatPr defaultRowHeight="12.75"/>
  <cols>
    <col min="1" max="1" width="7.7109375" customWidth="1"/>
    <col min="2" max="2" width="82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305</v>
      </c>
      <c r="C1" s="18"/>
      <c r="D1" s="18"/>
    </row>
    <row r="2" spans="1:12" s="17" customFormat="1" ht="38.25">
      <c r="A2" s="96" t="s">
        <v>139</v>
      </c>
      <c r="B2" s="99" t="s">
        <v>32</v>
      </c>
      <c r="C2" s="100" t="s">
        <v>141</v>
      </c>
      <c r="D2" s="86" t="s">
        <v>300</v>
      </c>
    </row>
    <row r="3" spans="1:12" s="17" customFormat="1">
      <c r="A3" s="97"/>
      <c r="B3" s="90"/>
      <c r="C3" s="101"/>
      <c r="D3" s="94" t="s">
        <v>147</v>
      </c>
    </row>
    <row r="4" spans="1:12" s="17" customFormat="1" ht="13.5" thickBot="1">
      <c r="A4" s="98"/>
      <c r="B4" s="91"/>
      <c r="C4" s="102"/>
      <c r="D4" s="95"/>
    </row>
    <row r="5" spans="1:12" s="24" customFormat="1" ht="13.5" thickBot="1">
      <c r="A5" s="85" t="s">
        <v>301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10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8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50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9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9</v>
      </c>
      <c r="L9" s="25" t="e">
        <f>#REF!</f>
        <v>#REF!</v>
      </c>
    </row>
    <row r="10" spans="1:12" s="26" customFormat="1" ht="15" customHeight="1" thickBot="1">
      <c r="A10" s="70">
        <v>5</v>
      </c>
      <c r="B10" s="72" t="s">
        <v>297</v>
      </c>
      <c r="C10" s="73" t="s">
        <v>293</v>
      </c>
      <c r="D10" s="75">
        <v>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5</v>
      </c>
      <c r="L10" s="25" t="e">
        <f>#REF!</f>
        <v>#REF!</v>
      </c>
    </row>
    <row r="11" spans="1:12" s="24" customFormat="1" ht="13.5" thickBot="1">
      <c r="A11" s="85" t="s">
        <v>302</v>
      </c>
      <c r="B11" s="21"/>
      <c r="C11" s="21"/>
      <c r="D11" s="22"/>
    </row>
    <row r="12" spans="1:12" s="26" customFormat="1" ht="25.5">
      <c r="A12" s="70">
        <v>1</v>
      </c>
      <c r="B12" s="72" t="s">
        <v>298</v>
      </c>
      <c r="C12" s="73" t="s">
        <v>293</v>
      </c>
      <c r="D12" s="75">
        <v>1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>D12</f>
        <v>1</v>
      </c>
      <c r="L12" s="25" t="e">
        <f>#REF!</f>
        <v>#REF!</v>
      </c>
    </row>
    <row r="13" spans="1:12" s="26" customFormat="1" ht="25.5">
      <c r="A13" s="70">
        <v>2</v>
      </c>
      <c r="B13" s="72" t="s">
        <v>292</v>
      </c>
      <c r="C13" s="73" t="s">
        <v>293</v>
      </c>
      <c r="D13" s="75">
        <v>4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4</v>
      </c>
      <c r="L13" s="25" t="e">
        <f>#REF!</f>
        <v>#REF!</v>
      </c>
    </row>
    <row r="14" spans="1:12" s="26" customFormat="1" ht="25.5">
      <c r="A14" s="70">
        <v>3</v>
      </c>
      <c r="B14" s="72" t="s">
        <v>294</v>
      </c>
      <c r="C14" s="73" t="s">
        <v>293</v>
      </c>
      <c r="D14" s="75">
        <v>27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27</v>
      </c>
      <c r="L14" s="25" t="e">
        <f>#REF!</f>
        <v>#REF!</v>
      </c>
    </row>
    <row r="15" spans="1:12" s="26" customFormat="1" ht="25.5">
      <c r="A15" s="70">
        <v>4</v>
      </c>
      <c r="B15" s="72" t="s">
        <v>299</v>
      </c>
      <c r="C15" s="73" t="s">
        <v>293</v>
      </c>
      <c r="D15" s="75">
        <v>1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1</v>
      </c>
      <c r="L15" s="25" t="e">
        <f>#REF!</f>
        <v>#REF!</v>
      </c>
    </row>
    <row r="16" spans="1:12" s="26" customFormat="1" ht="12" customHeight="1" thickBot="1">
      <c r="A16" s="70">
        <v>5</v>
      </c>
      <c r="B16" s="72" t="s">
        <v>297</v>
      </c>
      <c r="C16" s="73" t="s">
        <v>293</v>
      </c>
      <c r="D16" s="75">
        <v>2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2</v>
      </c>
      <c r="L16" s="25" t="e">
        <f>#REF!</f>
        <v>#REF!</v>
      </c>
    </row>
    <row r="17" spans="1:12" s="24" customFormat="1" ht="13.5" thickBot="1">
      <c r="A17" s="85" t="s">
        <v>303</v>
      </c>
      <c r="B17" s="21"/>
      <c r="C17" s="21"/>
      <c r="D17" s="22"/>
    </row>
    <row r="18" spans="1:12" s="26" customFormat="1" ht="25.5">
      <c r="A18" s="70">
        <v>1</v>
      </c>
      <c r="B18" s="72" t="s">
        <v>298</v>
      </c>
      <c r="C18" s="73" t="s">
        <v>293</v>
      </c>
      <c r="D18" s="75">
        <v>1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1</v>
      </c>
      <c r="L18" s="25" t="e">
        <f>#REF!</f>
        <v>#REF!</v>
      </c>
    </row>
    <row r="19" spans="1:12" s="26" customFormat="1" ht="25.5">
      <c r="A19" s="70">
        <v>2</v>
      </c>
      <c r="B19" s="72" t="s">
        <v>292</v>
      </c>
      <c r="C19" s="73" t="s">
        <v>293</v>
      </c>
      <c r="D19" s="75">
        <v>3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3</v>
      </c>
      <c r="L19" s="25" t="e">
        <f>#REF!</f>
        <v>#REF!</v>
      </c>
    </row>
    <row r="20" spans="1:12" s="26" customFormat="1" ht="25.5">
      <c r="A20" s="70">
        <v>3</v>
      </c>
      <c r="B20" s="72" t="s">
        <v>294</v>
      </c>
      <c r="C20" s="73" t="s">
        <v>293</v>
      </c>
      <c r="D20" s="75">
        <v>16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16</v>
      </c>
      <c r="L20" s="25" t="e">
        <f>#REF!</f>
        <v>#REF!</v>
      </c>
    </row>
    <row r="21" spans="1:12" s="26" customFormat="1" ht="25.5">
      <c r="A21" s="70">
        <v>4</v>
      </c>
      <c r="B21" s="72" t="s">
        <v>295</v>
      </c>
      <c r="C21" s="73" t="s">
        <v>293</v>
      </c>
      <c r="D21" s="75">
        <v>10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>D21</f>
        <v>10</v>
      </c>
      <c r="L21" s="25" t="e">
        <f>#REF!</f>
        <v>#REF!</v>
      </c>
    </row>
    <row r="22" spans="1:12" s="26" customFormat="1" ht="13.5" thickBot="1">
      <c r="A22" s="70">
        <v>5</v>
      </c>
      <c r="B22" s="72" t="s">
        <v>296</v>
      </c>
      <c r="C22" s="73" t="s">
        <v>293</v>
      </c>
      <c r="D22" s="75">
        <v>2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2</v>
      </c>
      <c r="L22" s="25" t="e">
        <f>#REF!</f>
        <v>#REF!</v>
      </c>
    </row>
    <row r="23" spans="1:12" s="24" customFormat="1" ht="13.5" thickBot="1">
      <c r="A23" s="85" t="s">
        <v>304</v>
      </c>
      <c r="B23" s="21"/>
      <c r="C23" s="21"/>
      <c r="D23" s="22"/>
    </row>
    <row r="24" spans="1:12" s="26" customFormat="1" ht="25.5">
      <c r="A24" s="70">
        <v>1</v>
      </c>
      <c r="B24" s="72" t="s">
        <v>292</v>
      </c>
      <c r="C24" s="73" t="s">
        <v>293</v>
      </c>
      <c r="D24" s="75">
        <v>10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10</v>
      </c>
      <c r="L24" s="25" t="e">
        <f>#REF!</f>
        <v>#REF!</v>
      </c>
    </row>
    <row r="25" spans="1:12" s="26" customFormat="1" ht="25.5">
      <c r="A25" s="70">
        <v>2</v>
      </c>
      <c r="B25" s="72" t="s">
        <v>294</v>
      </c>
      <c r="C25" s="73" t="s">
        <v>293</v>
      </c>
      <c r="D25" s="75">
        <v>10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>D25</f>
        <v>10</v>
      </c>
      <c r="L25" s="25" t="e">
        <f>#REF!</f>
        <v>#REF!</v>
      </c>
    </row>
    <row r="26" spans="1:12" s="26" customFormat="1" ht="25.5">
      <c r="A26" s="70">
        <v>3</v>
      </c>
      <c r="B26" s="72" t="s">
        <v>295</v>
      </c>
      <c r="C26" s="73" t="s">
        <v>293</v>
      </c>
      <c r="D26" s="75">
        <v>98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>D26</f>
        <v>98</v>
      </c>
      <c r="L26" s="25" t="e">
        <f>#REF!</f>
        <v>#REF!</v>
      </c>
    </row>
    <row r="27" spans="1:12" s="26" customFormat="1" ht="25.5">
      <c r="A27" s="70">
        <v>4</v>
      </c>
      <c r="B27" s="72" t="s">
        <v>299</v>
      </c>
      <c r="C27" s="73" t="s">
        <v>293</v>
      </c>
      <c r="D27" s="75">
        <v>23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23</v>
      </c>
      <c r="L27" s="25" t="e">
        <f>#REF!</f>
        <v>#REF!</v>
      </c>
    </row>
    <row r="28" spans="1:12" s="26" customFormat="1" ht="13.5" customHeight="1">
      <c r="A28" s="70">
        <v>5</v>
      </c>
      <c r="B28" s="72" t="s">
        <v>297</v>
      </c>
      <c r="C28" s="73" t="s">
        <v>293</v>
      </c>
      <c r="D28" s="75">
        <v>2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2</v>
      </c>
      <c r="L28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6" t="s">
        <v>139</v>
      </c>
      <c r="B11" s="99" t="s">
        <v>140</v>
      </c>
      <c r="C11" s="99" t="s">
        <v>32</v>
      </c>
      <c r="D11" s="100" t="s">
        <v>141</v>
      </c>
      <c r="E11" s="99" t="s">
        <v>142</v>
      </c>
      <c r="F11" s="99" t="s">
        <v>143</v>
      </c>
      <c r="G11" s="99"/>
      <c r="H11" s="99" t="s">
        <v>144</v>
      </c>
      <c r="I11" s="99"/>
      <c r="J11" s="99"/>
      <c r="K11" s="99"/>
      <c r="L11" s="99" t="s">
        <v>145</v>
      </c>
      <c r="M11" s="99"/>
      <c r="N11" s="87" t="s">
        <v>146</v>
      </c>
    </row>
    <row r="12" spans="1:14">
      <c r="A12" s="97"/>
      <c r="B12" s="90"/>
      <c r="C12" s="90"/>
      <c r="D12" s="101"/>
      <c r="E12" s="90"/>
      <c r="F12" s="90" t="s">
        <v>147</v>
      </c>
      <c r="G12" s="90" t="s">
        <v>148</v>
      </c>
      <c r="H12" s="90" t="s">
        <v>149</v>
      </c>
      <c r="I12" s="90"/>
      <c r="J12" s="92" t="s">
        <v>150</v>
      </c>
      <c r="K12" s="93"/>
      <c r="L12" s="94" t="s">
        <v>147</v>
      </c>
      <c r="M12" s="94" t="s">
        <v>148</v>
      </c>
      <c r="N12" s="88"/>
    </row>
    <row r="13" spans="1:14" ht="13.5" thickBot="1">
      <c r="A13" s="98"/>
      <c r="B13" s="91"/>
      <c r="C13" s="91"/>
      <c r="D13" s="102"/>
      <c r="E13" s="91"/>
      <c r="F13" s="91"/>
      <c r="G13" s="91"/>
      <c r="H13" s="19" t="s">
        <v>147</v>
      </c>
      <c r="I13" s="19" t="s">
        <v>148</v>
      </c>
      <c r="J13" s="19" t="s">
        <v>147</v>
      </c>
      <c r="K13" s="19" t="s">
        <v>148</v>
      </c>
      <c r="L13" s="95"/>
      <c r="M13" s="95"/>
      <c r="N13" s="89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- 7 -</v>
      </c>
    </row>
    <row r="33" spans="1:14" ht="26.25" customHeight="1">
      <c r="A33" s="96" t="s">
        <v>139</v>
      </c>
      <c r="B33" s="99" t="s">
        <v>140</v>
      </c>
      <c r="C33" s="99" t="str">
        <f>$C$11</f>
        <v>Найменування</v>
      </c>
      <c r="D33" s="100" t="s">
        <v>141</v>
      </c>
      <c r="E33" s="99" t="s">
        <v>142</v>
      </c>
      <c r="F33" s="99" t="str">
        <f>$F$11</f>
        <v>Залишок
на 1 ___________</v>
      </c>
      <c r="G33" s="99"/>
      <c r="H33" s="99" t="str">
        <f>$H$11</f>
        <v>Оборот за ___________________________</v>
      </c>
      <c r="I33" s="99"/>
      <c r="J33" s="99"/>
      <c r="K33" s="99"/>
      <c r="L33" s="99" t="str">
        <f>$L$11</f>
        <v>Залишок
на 1 ____________</v>
      </c>
      <c r="M33" s="99"/>
      <c r="N33" s="87" t="s">
        <v>146</v>
      </c>
    </row>
    <row r="34" spans="1:14" ht="12.75" customHeight="1">
      <c r="A34" s="97"/>
      <c r="B34" s="90"/>
      <c r="C34" s="90"/>
      <c r="D34" s="101"/>
      <c r="E34" s="90"/>
      <c r="F34" s="90" t="s">
        <v>147</v>
      </c>
      <c r="G34" s="90" t="s">
        <v>148</v>
      </c>
      <c r="H34" s="90" t="s">
        <v>149</v>
      </c>
      <c r="I34" s="90"/>
      <c r="J34" s="92" t="s">
        <v>150</v>
      </c>
      <c r="K34" s="93"/>
      <c r="L34" s="94" t="s">
        <v>147</v>
      </c>
      <c r="M34" s="94" t="s">
        <v>148</v>
      </c>
      <c r="N34" s="88"/>
    </row>
    <row r="35" spans="1:14" ht="13.5" customHeight="1" thickBot="1">
      <c r="A35" s="98"/>
      <c r="B35" s="91"/>
      <c r="C35" s="91"/>
      <c r="D35" s="102"/>
      <c r="E35" s="91"/>
      <c r="F35" s="91"/>
      <c r="G35" s="91"/>
      <c r="H35" s="19" t="s">
        <v>147</v>
      </c>
      <c r="I35" s="19" t="s">
        <v>148</v>
      </c>
      <c r="J35" s="19" t="s">
        <v>147</v>
      </c>
      <c r="K35" s="19" t="s">
        <v>148</v>
      </c>
      <c r="L35" s="95"/>
      <c r="M35" s="95"/>
      <c r="N35" s="8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2026-04-24T07:43:55Z</cp:lastPrinted>
  <dcterms:created xsi:type="dcterms:W3CDTF">2002-01-04T14:46:51Z</dcterms:created>
  <dcterms:modified xsi:type="dcterms:W3CDTF">2026-04-24T07:43:56Z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