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Лист1!$A$26:$A$27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 fullCalcOnLoad="1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9"/>
  <c r="F19"/>
  <c r="G19"/>
  <c r="H19"/>
  <c r="I19"/>
  <c r="J19"/>
  <c r="K19"/>
  <c r="L19"/>
  <c r="E20"/>
  <c r="F20"/>
  <c r="G20"/>
  <c r="H20"/>
  <c r="I20"/>
  <c r="J20"/>
  <c r="K20"/>
  <c r="L20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C33" i="2"/>
  <c r="L33"/>
  <c r="H33"/>
  <c r="F33"/>
  <c r="H32"/>
</calcChain>
</file>

<file path=xl/sharedStrings.xml><?xml version="1.0" encoding="utf-8"?>
<sst xmlns="http://schemas.openxmlformats.org/spreadsheetml/2006/main" count="599" uniqueCount="309">
  <si>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</si>
  <si>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</si>
  <si>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</si>
  <si>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</si>
  <si>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</si>
  <si>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</si>
  <si>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</si>
  <si>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</si>
  <si>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</si>
  <si>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</si>
  <si>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</si>
  <si>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</si>
  <si>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</si>
  <si>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</si>
  <si>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</si>
  <si>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</si>
  <si>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</si>
  <si>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</si>
  <si>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</si>
  <si>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</si>
  <si>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</si>
  <si>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</si>
  <si>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</si>
  <si>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</si>
  <si>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</si>
  <si>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</si>
  <si>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</si>
  <si>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</si>
  <si>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</si>
  <si>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</si>
  <si>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</si>
  <si>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</si>
  <si>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</si>
  <si>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</si>
  <si>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</si>
  <si>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</si>
  <si>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</si>
  <si>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</si>
  <si>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</si>
  <si>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</si>
  <si>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</si>
  <si>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</si>
  <si>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</si>
  <si>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</si>
  <si>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</si>
  <si>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</si>
  <si>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</si>
  <si>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</si>
  <si>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</si>
  <si>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</si>
  <si>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</si>
  <si>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</si>
  <si>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</si>
  <si>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</si>
  <si>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</si>
  <si>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</si>
  <si>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</si>
  <si>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</si>
  <si>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</si>
  <si>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</si>
  <si>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</si>
  <si>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</si>
  <si>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</si>
  <si>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</si>
  <si>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</si>
  <si>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</si>
  <si>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</si>
  <si>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</si>
  <si>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</si>
  <si>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</si>
  <si>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</si>
  <si>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</si>
  <si>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</si>
  <si>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</si>
  <si>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</si>
  <si>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</si>
  <si>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</si>
  <si>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</si>
  <si>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</si>
  <si>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</si>
  <si>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</si>
  <si>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</si>
  <si>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</si>
  <si>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</si>
  <si>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</si>
  <si>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</si>
  <si>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</si>
  <si>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</si>
  <si>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</si>
  <si>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</si>
  <si>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</si>
  <si>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</si>
  <si>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</si>
  <si>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</si>
  <si>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</si>
  <si>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</si>
  <si>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</si>
  <si>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</si>
  <si>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</si>
  <si>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</si>
  <si>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</si>
  <si>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</si>
  <si>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</si>
  <si>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</si>
  <si>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</si>
  <si>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</si>
  <si>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</si>
  <si>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</si>
  <si>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</si>
  <si>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</si>
  <si>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</si>
  <si>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</si>
  <si>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</si>
  <si>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</si>
  <si>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</si>
  <si>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</si>
  <si>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</si>
  <si>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</si>
  <si>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</si>
  <si>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</si>
  <si>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</si>
  <si>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</si>
  <si>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</si>
  <si>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</si>
  <si>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</si>
  <si>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</si>
  <si>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</si>
  <si>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</si>
  <si>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</si>
  <si>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</si>
  <si>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</si>
  <si>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</si>
  <si>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</si>
  <si>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</si>
  <si>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</si>
  <si>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</si>
  <si>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</si>
  <si>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</si>
  <si>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</si>
  <si>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</si>
  <si>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</si>
  <si>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</si>
  <si>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</si>
  <si>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</si>
  <si>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</si>
  <si>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</si>
  <si>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</si>
  <si>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</si>
  <si>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</si>
  <si>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</si>
  <si>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</si>
  <si>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</si>
  <si>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</si>
  <si>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</si>
  <si>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</si>
  <si>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</si>
  <si>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</si>
  <si>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</si>
  <si>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</si>
  <si>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</si>
  <si>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</si>
  <si>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</si>
  <si>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</si>
  <si>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</si>
  <si>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</si>
  <si>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</si>
  <si>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</si>
  <si>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</si>
  <si>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</si>
  <si>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</si>
  <si>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</si>
  <si>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</si>
  <si>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</si>
  <si>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</si>
  <si>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</si>
  <si>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</si>
  <si>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</si>
  <si>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</si>
  <si>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</si>
  <si>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</si>
  <si>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</si>
  <si>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</si>
  <si>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</si>
  <si>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</si>
  <si>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</si>
  <si>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</si>
  <si>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</si>
  <si>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</si>
  <si>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</si>
  <si>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</si>
  <si>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</si>
  <si>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</si>
  <si>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</si>
  <si>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</si>
  <si>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</si>
  <si>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</si>
  <si>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</si>
  <si>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</si>
  <si>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</si>
  <si>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</si>
  <si>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</si>
  <si>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</si>
  <si>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</si>
  <si>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</si>
  <si>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</si>
  <si>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</si>
  <si>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</si>
  <si>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</si>
  <si>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</si>
  <si>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</si>
  <si>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</si>
  <si>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</si>
  <si>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</si>
  <si>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</si>
  <si>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</si>
  <si>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</si>
  <si>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</si>
  <si>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</si>
  <si>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</si>
  <si>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</si>
  <si>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</si>
  <si>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</si>
  <si>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</si>
  <si>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</si>
  <si>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</si>
  <si>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</si>
  <si>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</si>
  <si>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</si>
  <si>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</si>
  <si>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</si>
  <si>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</si>
  <si>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</si>
  <si>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</si>
  <si>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</si>
  <si>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</si>
  <si>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</si>
  <si>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</si>
  <si>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</si>
  <si>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</si>
  <si>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</si>
  <si>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</si>
  <si>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</si>
  <si>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</si>
  <si>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</si>
  <si>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</si>
  <si>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</si>
  <si>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</si>
  <si>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</si>
  <si>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</si>
  <si>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</si>
  <si>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</si>
  <si>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</si>
  <si>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</si>
  <si>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</si>
  <si>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</si>
  <si>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</si>
  <si>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</si>
  <si>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</si>
  <si>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</si>
  <si>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</si>
  <si>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</si>
  <si>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</si>
  <si>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</si>
  <si>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</si>
  <si>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</si>
  <si>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</si>
  <si>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</si>
  <si>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</si>
  <si>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</si>
  <si>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</si>
  <si>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</si>
  <si>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</si>
  <si>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</si>
  <si>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</si>
  <si>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</si>
  <si>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</si>
  <si>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</si>
  <si>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</si>
  <si>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</si>
  <si>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</si>
  <si>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</si>
  <si>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</si>
  <si>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</si>
  <si>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</si>
  <si>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</si>
  <si>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</si>
  <si>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</si>
  <si>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</si>
  <si>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</si>
  <si>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</si>
  <si>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</si>
  <si>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</si>
  <si>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 xml:space="preserve">Вакцина М-М-РВАКСПРО для профілактики кору, епідемічного паротиту та краснухи жива 1 доза, с. Y013042, т.пр.29.07.2026 </t>
  </si>
  <si>
    <t>доз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</si>
  <si>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</si>
  <si>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проти вірусу папіломи людини Гардасил 9-валентна, серія Z012589 т.пр. 20.11.2027 </t>
  </si>
  <si>
    <t xml:space="preserve">Вакцина анатоксин ТЕТАДІФ для профілактики дифтерії та правця із зменшеним вмістом антигену, 0,5мл 1 доза (АДП-М), с.D2815, т.пр.28.02.2028 </t>
  </si>
  <si>
    <t xml:space="preserve">Вакцина анатоксин ТЕТАДІФ для профілактики дифтерії та правця із зменшеним вмістом антигену, 0,5мл 1 доза (АДП-М), с.D2817-Е1, т.пр.31.03.2028 </t>
  </si>
  <si>
    <t xml:space="preserve">Вакцина для профілактики гемофільної інфеції типу b, с.1143М006, т.пр.30.11.2026 </t>
  </si>
  <si>
    <t xml:space="preserve">Вакцина кон`югована для профілактики захворювань, типу В, гемофільна, с. 1143М006 ,т.пр.30.11.2026 </t>
  </si>
  <si>
    <t xml:space="preserve">Швидкий тест для виявлення геп В с.25070701 т.пр.06.07.27; ланцет "Волес" с.240929 т.пр.01.09.29; серветка медична IGAR c.202408 т.пр.01.11.29; серветки марл.Віола с.1361502 т.пр.02.03.2030 </t>
  </si>
  <si>
    <t>комплект</t>
  </si>
  <si>
    <t xml:space="preserve">Швидкий тест для виявлення геп С с.25070702 т.пр.06.07.27; ланцет "Волес" с.240929 т.пр.01.09.29; серветка медична IGAR c.202408 т.пр.01.11.29; серветки марл.Віола с.1361502 т.пр.02.03.30 </t>
  </si>
  <si>
    <t>Державний бюджет</t>
  </si>
  <si>
    <t>Залишок
на 29.05.2026</t>
  </si>
  <si>
    <t>АЗПСМ м.Дергачі2</t>
  </si>
  <si>
    <t>АЗПСМ с.Безруки</t>
  </si>
  <si>
    <t>АЗПСМ с.Слатине</t>
  </si>
  <si>
    <t xml:space="preserve">АЗПСМ м.Дергачі </t>
  </si>
</sst>
</file>

<file path=xl/styles.xml><?xml version="1.0" encoding="utf-8"?>
<styleSheet xmlns="http://schemas.openxmlformats.org/spreadsheetml/2006/main">
  <numFmts count="1">
    <numFmt numFmtId="180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80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80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showGridLines="0" tabSelected="1" zoomScaleNormal="100" workbookViewId="0">
      <selection activeCell="B34" sqref="B34"/>
    </sheetView>
  </sheetViews>
  <sheetFormatPr defaultRowHeight="12.75"/>
  <cols>
    <col min="1" max="1" width="7.7109375" customWidth="1"/>
    <col min="2" max="2" width="84.28515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303</v>
      </c>
      <c r="C1" s="18"/>
      <c r="D1" s="18"/>
    </row>
    <row r="2" spans="1:12" s="17" customFormat="1" ht="38.25">
      <c r="A2" s="96" t="s">
        <v>139</v>
      </c>
      <c r="B2" s="99" t="s">
        <v>32</v>
      </c>
      <c r="C2" s="100" t="s">
        <v>141</v>
      </c>
      <c r="D2" s="86" t="s">
        <v>304</v>
      </c>
    </row>
    <row r="3" spans="1:12" s="17" customFormat="1">
      <c r="A3" s="97"/>
      <c r="B3" s="90"/>
      <c r="C3" s="101"/>
      <c r="D3" s="94" t="s">
        <v>147</v>
      </c>
    </row>
    <row r="4" spans="1:12" s="17" customFormat="1" ht="13.5" thickBot="1">
      <c r="A4" s="98"/>
      <c r="B4" s="91"/>
      <c r="C4" s="102"/>
      <c r="D4" s="95"/>
    </row>
    <row r="5" spans="1:12" s="24" customFormat="1" ht="13.5" thickBot="1">
      <c r="A5" s="85" t="s">
        <v>305</v>
      </c>
      <c r="B5" s="21"/>
      <c r="C5" s="21"/>
      <c r="D5" s="22"/>
    </row>
    <row r="6" spans="1:12" s="26" customFormat="1" ht="25.5">
      <c r="A6" s="70">
        <v>1</v>
      </c>
      <c r="B6" s="72" t="s">
        <v>296</v>
      </c>
      <c r="C6" s="73" t="s">
        <v>293</v>
      </c>
      <c r="D6" s="75">
        <v>28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28</v>
      </c>
      <c r="L6" s="25" t="e">
        <f>#REF!</f>
        <v>#REF!</v>
      </c>
    </row>
    <row r="7" spans="1:12" s="26" customFormat="1" ht="25.5">
      <c r="A7" s="70">
        <v>2</v>
      </c>
      <c r="B7" s="72" t="s">
        <v>297</v>
      </c>
      <c r="C7" s="73" t="s">
        <v>293</v>
      </c>
      <c r="D7" s="75">
        <v>50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50</v>
      </c>
      <c r="L7" s="25" t="e">
        <f>#REF!</f>
        <v>#REF!</v>
      </c>
    </row>
    <row r="8" spans="1:12" s="26" customFormat="1">
      <c r="A8" s="70">
        <v>3</v>
      </c>
      <c r="B8" s="72" t="s">
        <v>298</v>
      </c>
      <c r="C8" s="73" t="s">
        <v>293</v>
      </c>
      <c r="D8" s="75">
        <v>9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9</v>
      </c>
      <c r="L8" s="25" t="e">
        <f>#REF!</f>
        <v>#REF!</v>
      </c>
    </row>
    <row r="9" spans="1:12" s="26" customFormat="1" ht="13.5" thickBot="1">
      <c r="A9" s="70">
        <v>4</v>
      </c>
      <c r="B9" s="72" t="s">
        <v>295</v>
      </c>
      <c r="C9" s="73" t="s">
        <v>293</v>
      </c>
      <c r="D9" s="75">
        <v>5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5</v>
      </c>
      <c r="L9" s="25" t="e">
        <f>#REF!</f>
        <v>#REF!</v>
      </c>
    </row>
    <row r="10" spans="1:12" s="24" customFormat="1" ht="13.5" thickBot="1">
      <c r="A10" s="85" t="s">
        <v>306</v>
      </c>
      <c r="B10" s="21"/>
      <c r="C10" s="21"/>
      <c r="D10" s="22"/>
    </row>
    <row r="11" spans="1:12" s="26" customFormat="1" ht="25.5">
      <c r="A11" s="70">
        <v>1</v>
      </c>
      <c r="B11" s="72" t="s">
        <v>292</v>
      </c>
      <c r="C11" s="73" t="s">
        <v>293</v>
      </c>
      <c r="D11" s="75">
        <v>2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>D11</f>
        <v>2</v>
      </c>
      <c r="L11" s="25" t="e">
        <f>#REF!</f>
        <v>#REF!</v>
      </c>
    </row>
    <row r="12" spans="1:12" s="26" customFormat="1" ht="25.5">
      <c r="A12" s="70">
        <v>2</v>
      </c>
      <c r="B12" s="72" t="s">
        <v>296</v>
      </c>
      <c r="C12" s="73" t="s">
        <v>293</v>
      </c>
      <c r="D12" s="75">
        <v>10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>D12</f>
        <v>10</v>
      </c>
      <c r="L12" s="25" t="e">
        <f>#REF!</f>
        <v>#REF!</v>
      </c>
    </row>
    <row r="13" spans="1:12" s="26" customFormat="1" ht="25.5">
      <c r="A13" s="70">
        <v>3</v>
      </c>
      <c r="B13" s="72" t="s">
        <v>297</v>
      </c>
      <c r="C13" s="73" t="s">
        <v>293</v>
      </c>
      <c r="D13" s="75">
        <v>10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10</v>
      </c>
      <c r="L13" s="25" t="e">
        <f>#REF!</f>
        <v>#REF!</v>
      </c>
    </row>
    <row r="14" spans="1:12" s="26" customFormat="1">
      <c r="A14" s="70">
        <v>4</v>
      </c>
      <c r="B14" s="72" t="s">
        <v>298</v>
      </c>
      <c r="C14" s="73" t="s">
        <v>293</v>
      </c>
      <c r="D14" s="75">
        <v>2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2</v>
      </c>
      <c r="L14" s="25" t="e">
        <f>#REF!</f>
        <v>#REF!</v>
      </c>
    </row>
    <row r="15" spans="1:12" s="26" customFormat="1">
      <c r="A15" s="70">
        <v>5</v>
      </c>
      <c r="B15" s="72" t="s">
        <v>295</v>
      </c>
      <c r="C15" s="73" t="s">
        <v>293</v>
      </c>
      <c r="D15" s="75">
        <v>2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2</v>
      </c>
      <c r="L15" s="25" t="e">
        <f>#REF!</f>
        <v>#REF!</v>
      </c>
    </row>
    <row r="16" spans="1:12" s="26" customFormat="1" ht="38.25">
      <c r="A16" s="70">
        <v>6</v>
      </c>
      <c r="B16" s="72" t="s">
        <v>300</v>
      </c>
      <c r="C16" s="73" t="s">
        <v>301</v>
      </c>
      <c r="D16" s="75">
        <v>30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30</v>
      </c>
      <c r="L16" s="25" t="e">
        <f>#REF!</f>
        <v>#REF!</v>
      </c>
    </row>
    <row r="17" spans="1:12" s="26" customFormat="1" ht="39" thickBot="1">
      <c r="A17" s="70">
        <v>7</v>
      </c>
      <c r="B17" s="72" t="s">
        <v>302</v>
      </c>
      <c r="C17" s="73" t="s">
        <v>301</v>
      </c>
      <c r="D17" s="75">
        <v>30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>D17</f>
        <v>30</v>
      </c>
      <c r="L17" s="25" t="e">
        <f>#REF!</f>
        <v>#REF!</v>
      </c>
    </row>
    <row r="18" spans="1:12" s="24" customFormat="1" ht="13.5" thickBot="1">
      <c r="A18" s="85" t="s">
        <v>307</v>
      </c>
      <c r="B18" s="21"/>
      <c r="C18" s="21"/>
      <c r="D18" s="22"/>
    </row>
    <row r="19" spans="1:12" s="26" customFormat="1" ht="25.5">
      <c r="A19" s="70">
        <v>1</v>
      </c>
      <c r="B19" s="72" t="s">
        <v>294</v>
      </c>
      <c r="C19" s="73" t="s">
        <v>293</v>
      </c>
      <c r="D19" s="75">
        <v>10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10</v>
      </c>
      <c r="L19" s="25" t="e">
        <f>#REF!</f>
        <v>#REF!</v>
      </c>
    </row>
    <row r="20" spans="1:12" s="26" customFormat="1" ht="26.25" thickBot="1">
      <c r="A20" s="70">
        <v>2</v>
      </c>
      <c r="B20" s="72" t="s">
        <v>296</v>
      </c>
      <c r="C20" s="73" t="s">
        <v>293</v>
      </c>
      <c r="D20" s="75">
        <v>10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10</v>
      </c>
      <c r="L20" s="25" t="e">
        <f>#REF!</f>
        <v>#REF!</v>
      </c>
    </row>
    <row r="21" spans="1:12" s="24" customFormat="1" ht="13.5" thickBot="1">
      <c r="A21" s="85" t="s">
        <v>308</v>
      </c>
      <c r="B21" s="21"/>
      <c r="C21" s="21"/>
      <c r="D21" s="22"/>
    </row>
    <row r="22" spans="1:12" s="26" customFormat="1" ht="25.5">
      <c r="A22" s="70">
        <v>1</v>
      </c>
      <c r="B22" s="72" t="s">
        <v>292</v>
      </c>
      <c r="C22" s="73" t="s">
        <v>293</v>
      </c>
      <c r="D22" s="75">
        <v>4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4</v>
      </c>
      <c r="L22" s="25" t="e">
        <f>#REF!</f>
        <v>#REF!</v>
      </c>
    </row>
    <row r="23" spans="1:12" s="26" customFormat="1" ht="25.5">
      <c r="A23" s="70">
        <v>2</v>
      </c>
      <c r="B23" s="72" t="s">
        <v>294</v>
      </c>
      <c r="C23" s="73" t="s">
        <v>293</v>
      </c>
      <c r="D23" s="75">
        <v>20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>D23</f>
        <v>20</v>
      </c>
      <c r="L23" s="25" t="e">
        <f>#REF!</f>
        <v>#REF!</v>
      </c>
    </row>
    <row r="24" spans="1:12" s="26" customFormat="1" ht="25.5">
      <c r="A24" s="70">
        <v>3</v>
      </c>
      <c r="B24" s="72" t="s">
        <v>296</v>
      </c>
      <c r="C24" s="73" t="s">
        <v>293</v>
      </c>
      <c r="D24" s="75">
        <v>55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>D24</f>
        <v>55</v>
      </c>
      <c r="L24" s="25" t="e">
        <f>#REF!</f>
        <v>#REF!</v>
      </c>
    </row>
    <row r="25" spans="1:12" s="26" customFormat="1" ht="25.5">
      <c r="A25" s="70">
        <v>4</v>
      </c>
      <c r="B25" s="72" t="s">
        <v>299</v>
      </c>
      <c r="C25" s="73" t="s">
        <v>293</v>
      </c>
      <c r="D25" s="75">
        <v>15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15</v>
      </c>
      <c r="L25" s="25" t="e">
        <f>#REF!</f>
        <v>#REF!</v>
      </c>
    </row>
    <row r="26" spans="1:12" s="26" customFormat="1" ht="38.25">
      <c r="A26" s="70">
        <v>5</v>
      </c>
      <c r="B26" s="72" t="s">
        <v>300</v>
      </c>
      <c r="C26" s="73" t="s">
        <v>301</v>
      </c>
      <c r="D26" s="75">
        <v>50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>D26</f>
        <v>50</v>
      </c>
      <c r="L26" s="25" t="e">
        <f>#REF!</f>
        <v>#REF!</v>
      </c>
    </row>
    <row r="27" spans="1:12" s="26" customFormat="1" ht="38.25">
      <c r="A27" s="70">
        <v>6</v>
      </c>
      <c r="B27" s="72" t="s">
        <v>302</v>
      </c>
      <c r="C27" s="73" t="s">
        <v>301</v>
      </c>
      <c r="D27" s="75">
        <v>50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50</v>
      </c>
      <c r="L27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6" t="s">
        <v>139</v>
      </c>
      <c r="B11" s="99" t="s">
        <v>140</v>
      </c>
      <c r="C11" s="99" t="s">
        <v>32</v>
      </c>
      <c r="D11" s="100" t="s">
        <v>141</v>
      </c>
      <c r="E11" s="99" t="s">
        <v>142</v>
      </c>
      <c r="F11" s="99" t="s">
        <v>143</v>
      </c>
      <c r="G11" s="99"/>
      <c r="H11" s="99" t="s">
        <v>144</v>
      </c>
      <c r="I11" s="99"/>
      <c r="J11" s="99"/>
      <c r="K11" s="99"/>
      <c r="L11" s="99" t="s">
        <v>145</v>
      </c>
      <c r="M11" s="99"/>
      <c r="N11" s="87" t="s">
        <v>146</v>
      </c>
    </row>
    <row r="12" spans="1:14">
      <c r="A12" s="97"/>
      <c r="B12" s="90"/>
      <c r="C12" s="90"/>
      <c r="D12" s="101"/>
      <c r="E12" s="90"/>
      <c r="F12" s="90" t="s">
        <v>147</v>
      </c>
      <c r="G12" s="90" t="s">
        <v>148</v>
      </c>
      <c r="H12" s="90" t="s">
        <v>149</v>
      </c>
      <c r="I12" s="90"/>
      <c r="J12" s="92" t="s">
        <v>150</v>
      </c>
      <c r="K12" s="93"/>
      <c r="L12" s="94" t="s">
        <v>147</v>
      </c>
      <c r="M12" s="94" t="s">
        <v>148</v>
      </c>
      <c r="N12" s="88"/>
    </row>
    <row r="13" spans="1:14" ht="13.5" thickBot="1">
      <c r="A13" s="98"/>
      <c r="B13" s="91"/>
      <c r="C13" s="91"/>
      <c r="D13" s="102"/>
      <c r="E13" s="91"/>
      <c r="F13" s="91"/>
      <c r="G13" s="91"/>
      <c r="H13" s="19" t="s">
        <v>147</v>
      </c>
      <c r="I13" s="19" t="s">
        <v>148</v>
      </c>
      <c r="J13" s="19" t="s">
        <v>147</v>
      </c>
      <c r="K13" s="19" t="s">
        <v>148</v>
      </c>
      <c r="L13" s="95"/>
      <c r="M13" s="95"/>
      <c r="N13" s="89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- 9 -</v>
      </c>
    </row>
    <row r="33" spans="1:14" ht="26.25" customHeight="1">
      <c r="A33" s="96" t="s">
        <v>139</v>
      </c>
      <c r="B33" s="99" t="s">
        <v>140</v>
      </c>
      <c r="C33" s="99" t="str">
        <f>$C$11</f>
        <v>Найменування</v>
      </c>
      <c r="D33" s="100" t="s">
        <v>141</v>
      </c>
      <c r="E33" s="99" t="s">
        <v>142</v>
      </c>
      <c r="F33" s="99" t="str">
        <f>$F$11</f>
        <v>Залишок
на 1 ___________</v>
      </c>
      <c r="G33" s="99"/>
      <c r="H33" s="99" t="str">
        <f>$H$11</f>
        <v>Оборот за ___________________________</v>
      </c>
      <c r="I33" s="99"/>
      <c r="J33" s="99"/>
      <c r="K33" s="99"/>
      <c r="L33" s="99" t="str">
        <f>$L$11</f>
        <v>Залишок
на 1 ____________</v>
      </c>
      <c r="M33" s="99"/>
      <c r="N33" s="87" t="s">
        <v>146</v>
      </c>
    </row>
    <row r="34" spans="1:14" ht="12.75" customHeight="1">
      <c r="A34" s="97"/>
      <c r="B34" s="90"/>
      <c r="C34" s="90"/>
      <c r="D34" s="101"/>
      <c r="E34" s="90"/>
      <c r="F34" s="90" t="s">
        <v>147</v>
      </c>
      <c r="G34" s="90" t="s">
        <v>148</v>
      </c>
      <c r="H34" s="90" t="s">
        <v>149</v>
      </c>
      <c r="I34" s="90"/>
      <c r="J34" s="92" t="s">
        <v>150</v>
      </c>
      <c r="K34" s="93"/>
      <c r="L34" s="94" t="s">
        <v>147</v>
      </c>
      <c r="M34" s="94" t="s">
        <v>148</v>
      </c>
      <c r="N34" s="88"/>
    </row>
    <row r="35" spans="1:14" ht="13.5" customHeight="1" thickBot="1">
      <c r="A35" s="98"/>
      <c r="B35" s="91"/>
      <c r="C35" s="91"/>
      <c r="D35" s="102"/>
      <c r="E35" s="91"/>
      <c r="F35" s="91"/>
      <c r="G35" s="91"/>
      <c r="H35" s="19" t="s">
        <v>147</v>
      </c>
      <c r="I35" s="19" t="s">
        <v>148</v>
      </c>
      <c r="J35" s="19" t="s">
        <v>147</v>
      </c>
      <c r="K35" s="19" t="s">
        <v>148</v>
      </c>
      <c r="L35" s="95"/>
      <c r="M35" s="95"/>
      <c r="N35" s="8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2026-05-29T05:44:11Z</cp:lastPrinted>
  <dcterms:created xsi:type="dcterms:W3CDTF">2002-01-04T14:46:51Z</dcterms:created>
  <dcterms:modified xsi:type="dcterms:W3CDTF">2026-05-29T05:44:38Z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