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7</definedName>
    <definedName name="MPageCount">8</definedName>
    <definedName name="MPageRange" hidden="1">Лист1!$A$21:$A$25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8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25725" fullCalcOnLoad="1"/>
</workbook>
</file>

<file path=xl/calcChain.xml><?xml version="1.0" encoding="utf-8"?>
<calcChain xmlns="http://schemas.openxmlformats.org/spreadsheetml/2006/main">
  <c r="E6" i="4"/>
  <c r="F6"/>
  <c r="G6"/>
  <c r="H6"/>
  <c r="I6"/>
  <c r="J6"/>
  <c r="K6"/>
  <c r="L6"/>
  <c r="E7"/>
  <c r="F7"/>
  <c r="G7"/>
  <c r="H7"/>
  <c r="I7"/>
  <c r="J7"/>
  <c r="K7"/>
  <c r="L7"/>
  <c r="E8"/>
  <c r="F8"/>
  <c r="G8"/>
  <c r="H8"/>
  <c r="I8"/>
  <c r="J8"/>
  <c r="K8"/>
  <c r="L8"/>
  <c r="E9"/>
  <c r="F9"/>
  <c r="G9"/>
  <c r="H9"/>
  <c r="I9"/>
  <c r="J9"/>
  <c r="K9"/>
  <c r="L9"/>
  <c r="E10"/>
  <c r="F10"/>
  <c r="G10"/>
  <c r="H10"/>
  <c r="I10"/>
  <c r="J10"/>
  <c r="K10"/>
  <c r="L10"/>
  <c r="E12"/>
  <c r="F12"/>
  <c r="G12"/>
  <c r="H12"/>
  <c r="I12"/>
  <c r="J12"/>
  <c r="K12"/>
  <c r="L12"/>
  <c r="E13"/>
  <c r="F13"/>
  <c r="G13"/>
  <c r="H13"/>
  <c r="I13"/>
  <c r="J13"/>
  <c r="K13"/>
  <c r="L13"/>
  <c r="E14"/>
  <c r="F14"/>
  <c r="G14"/>
  <c r="H14"/>
  <c r="I14"/>
  <c r="J14"/>
  <c r="K14"/>
  <c r="L14"/>
  <c r="E15"/>
  <c r="F15"/>
  <c r="G15"/>
  <c r="H15"/>
  <c r="I15"/>
  <c r="J15"/>
  <c r="K15"/>
  <c r="L15"/>
  <c r="E17"/>
  <c r="F17"/>
  <c r="G17"/>
  <c r="H17"/>
  <c r="I17"/>
  <c r="J17"/>
  <c r="K17"/>
  <c r="L17"/>
  <c r="E18"/>
  <c r="F18"/>
  <c r="G18"/>
  <c r="H18"/>
  <c r="I18"/>
  <c r="J18"/>
  <c r="K18"/>
  <c r="L18"/>
  <c r="E19"/>
  <c r="F19"/>
  <c r="G19"/>
  <c r="H19"/>
  <c r="I19"/>
  <c r="J19"/>
  <c r="K19"/>
  <c r="L19"/>
  <c r="E20"/>
  <c r="F20"/>
  <c r="G20"/>
  <c r="H20"/>
  <c r="I20"/>
  <c r="J20"/>
  <c r="K20"/>
  <c r="L20"/>
  <c r="E22"/>
  <c r="F22"/>
  <c r="G22"/>
  <c r="H22"/>
  <c r="I22"/>
  <c r="J22"/>
  <c r="K22"/>
  <c r="L22"/>
  <c r="E23"/>
  <c r="F23"/>
  <c r="G23"/>
  <c r="H23"/>
  <c r="I23"/>
  <c r="J23"/>
  <c r="K23"/>
  <c r="L23"/>
  <c r="E24"/>
  <c r="F24"/>
  <c r="G24"/>
  <c r="H24"/>
  <c r="I24"/>
  <c r="J24"/>
  <c r="K24"/>
  <c r="L24"/>
  <c r="E25"/>
  <c r="F25"/>
  <c r="G25"/>
  <c r="H25"/>
  <c r="I25"/>
  <c r="J25"/>
  <c r="K25"/>
  <c r="L25"/>
  <c r="C33" i="2"/>
  <c r="L33"/>
  <c r="H33"/>
  <c r="F33"/>
  <c r="H32"/>
</calcChain>
</file>

<file path=xl/sharedStrings.xml><?xml version="1.0" encoding="utf-8"?>
<sst xmlns="http://schemas.openxmlformats.org/spreadsheetml/2006/main" count="595" uniqueCount="308">
  <si>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</si>
  <si>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</si>
  <si>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</si>
  <si>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</si>
  <si>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</si>
  <si>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</si>
  <si>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</si>
  <si>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</si>
  <si>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</si>
  <si>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</si>
  <si>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</si>
  <si>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</si>
  <si>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</si>
  <si>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</si>
  <si>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</si>
  <si>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</si>
  <si>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</si>
  <si>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</si>
  <si>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</si>
  <si>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</si>
  <si>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</si>
  <si>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</si>
  <si>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</si>
  <si>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</si>
  <si>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</si>
  <si>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</si>
  <si>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</si>
  <si>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</si>
  <si>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</si>
  <si>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</si>
  <si>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</si>
  <si>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</si>
  <si>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</si>
  <si>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</si>
  <si>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</si>
  <si>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</si>
  <si>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</si>
  <si>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</si>
  <si>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</si>
  <si>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</si>
  <si>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</si>
  <si>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</si>
  <si>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</si>
  <si>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</si>
  <si>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</si>
  <si>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</si>
  <si>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</si>
  <si>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</si>
  <si>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</si>
  <si>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</si>
  <si>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</si>
  <si>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</si>
  <si>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</si>
  <si>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</si>
  <si>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</si>
  <si>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</si>
  <si>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</si>
  <si>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</si>
  <si>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</si>
  <si>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</si>
  <si>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</si>
  <si>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</si>
  <si>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</si>
  <si>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</si>
  <si>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</si>
  <si>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</si>
  <si>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</si>
  <si>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</si>
  <si>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</si>
  <si>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</si>
  <si>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</si>
  <si>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</si>
  <si>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</si>
  <si>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</si>
  <si>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</si>
  <si>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</si>
  <si>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</si>
  <si>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</si>
  <si>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</si>
  <si>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</si>
  <si>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</si>
  <si>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</si>
  <si>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</si>
  <si>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</si>
  <si>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</si>
  <si>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</si>
  <si>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</si>
  <si>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</si>
  <si>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</si>
  <si>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</si>
  <si>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</si>
  <si>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</si>
  <si>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</si>
  <si>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</si>
  <si>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</si>
  <si>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</si>
  <si>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</si>
  <si>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</si>
  <si>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</si>
  <si>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</si>
  <si>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</si>
  <si>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</si>
  <si>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</si>
  <si>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</si>
  <si>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</si>
  <si>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</si>
  <si>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</si>
  <si>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</si>
  <si>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</si>
  <si>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</si>
  <si>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</si>
  <si>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</si>
  <si>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</si>
  <si>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</si>
  <si>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</si>
  <si>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</si>
  <si>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</si>
  <si>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</si>
  <si>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</si>
  <si>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</si>
  <si>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</si>
  <si>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</si>
  <si>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</si>
  <si>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</si>
  <si>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</si>
  <si>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</si>
  <si>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</si>
  <si>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</si>
  <si>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</si>
  <si>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</si>
  <si>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</si>
  <si>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</si>
  <si>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</si>
  <si>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</si>
  <si>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</si>
  <si>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</si>
  <si>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</si>
  <si>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</si>
  <si>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</si>
  <si>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</si>
  <si>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</si>
  <si>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</si>
  <si>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</si>
  <si>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</si>
  <si>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</si>
  <si>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</si>
  <si>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</si>
  <si>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</si>
  <si>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</si>
  <si>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</si>
  <si>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</si>
  <si>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</si>
  <si>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</si>
  <si>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</si>
  <si>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</si>
  <si>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</si>
  <si>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</si>
  <si>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</si>
  <si>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</si>
  <si>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</si>
  <si>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</si>
  <si>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</si>
  <si>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</si>
  <si>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</si>
  <si>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</si>
  <si>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</si>
  <si>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</si>
  <si>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</si>
  <si>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</si>
  <si>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</si>
  <si>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</si>
  <si>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</si>
  <si>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</si>
  <si>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</si>
  <si>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</si>
  <si>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</si>
  <si>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</si>
  <si>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</si>
  <si>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</si>
  <si>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</si>
  <si>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</si>
  <si>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</si>
  <si>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</si>
  <si>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</si>
  <si>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</si>
  <si>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</si>
  <si>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</si>
  <si>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</si>
  <si>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</si>
  <si>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</si>
  <si>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</si>
  <si>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</si>
  <si>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</si>
  <si>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</si>
  <si>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</si>
  <si>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</si>
  <si>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</si>
  <si>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</si>
  <si>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</si>
  <si>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</si>
  <si>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</si>
  <si>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</si>
  <si>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</si>
  <si>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</si>
  <si>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</si>
  <si>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</si>
  <si>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</si>
  <si>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</si>
  <si>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</si>
  <si>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</si>
  <si>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</si>
  <si>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</si>
  <si>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</si>
  <si>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</si>
  <si>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</si>
  <si>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</si>
  <si>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</si>
  <si>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</si>
  <si>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</si>
  <si>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</si>
  <si>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</si>
  <si>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</si>
  <si>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</si>
  <si>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</si>
  <si>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</si>
  <si>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</si>
  <si>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</si>
  <si>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</si>
  <si>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</si>
  <si>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</si>
  <si>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</si>
  <si>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</si>
  <si>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</si>
  <si>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</si>
  <si>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</si>
  <si>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</si>
  <si>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</si>
  <si>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</si>
  <si>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</si>
  <si>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</si>
  <si>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</si>
  <si>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</si>
  <si>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</si>
  <si>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</si>
  <si>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</si>
  <si>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</si>
  <si>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</si>
  <si>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</si>
  <si>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</si>
  <si>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</si>
  <si>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</si>
  <si>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</si>
  <si>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</si>
  <si>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</si>
  <si>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</si>
  <si>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</si>
  <si>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</si>
  <si>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</si>
  <si>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</si>
  <si>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</si>
  <si>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</si>
  <si>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</si>
  <si>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</si>
  <si>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</si>
  <si>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</si>
  <si>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</si>
  <si>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</si>
  <si>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</si>
  <si>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</si>
  <si>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</si>
  <si>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</si>
  <si>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</si>
  <si>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</si>
  <si>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</si>
  <si>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</si>
  <si>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</si>
  <si>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</si>
  <si>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</si>
  <si>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</si>
  <si>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</si>
  <si>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</si>
  <si>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</si>
  <si>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</si>
  <si>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</si>
  <si>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</si>
  <si>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</si>
  <si>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</si>
  <si>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</si>
  <si>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</si>
  <si>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</si>
  <si>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</si>
  <si>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</si>
  <si>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 xml:space="preserve">Вакцина анатоксин ТЕТАДІФ для профілактики дифтерії та правця із зменшеним вмістом антигену, 0,5мл 1 доза (АДП-М), с.D2817-Е1, т.пр.31.03.2028 </t>
  </si>
  <si>
    <t>доз</t>
  </si>
  <si>
    <t xml:space="preserve">Вакцина для профілактики гемофільної інфеції типу b, с.1143М006, т.пр.30.11.2026 </t>
  </si>
  <si>
    <t xml:space="preserve">Вакцина проти вірусу папіломи людини Гардасил 9-валентна, серія Z012589 т.пр. 20.11.2027 </t>
  </si>
  <si>
    <t xml:space="preserve">Швидкий тест для виявлення геп В с.25070701 т.пр.06.07.27; ланцет "Волес" с.240929 т.пр.01.09.29; серветка медична IGAR c.202408 т.пр.01.11.29; серветки марл.Віола с.1361502 т.пр.02.03.2030 </t>
  </si>
  <si>
    <t>комплект</t>
  </si>
  <si>
    <t xml:space="preserve">Швидкий тест для виявлення геп С с.25070702 т.пр.06.07.27; ланцет "Волес" с.240929 т.пр.01.09.29; серветка медична IGAR c.202408 т.пр.01.11.29; серветки марл.Віола с.1361502 т.пр.02.03.30 </t>
  </si>
  <si>
    <t xml:space="preserve">Вакцина кон`югована для профілактики захворювань, типу В, гемофільна, с. 1143М006 ,т.пр.30.11.2026 </t>
  </si>
  <si>
    <t xml:space="preserve">Вакцина анатоксин ТЕТАДІФ для профілактики дифтерії та правця із зменшеним вмістом антигену, 0,5мл 1 доза (АДП-М), с.D2768, т.пр.31.03.2027 </t>
  </si>
  <si>
    <t xml:space="preserve">Вакцина анатоксин ТЕТАДІФ для профілактики дифтерії та правця із зменшеним вмістом антигену, 0,5мл 1 доза (АДП-М), с.D2815, т.пр.28.02.2028 </t>
  </si>
  <si>
    <t>Залишок
на 10.07.2026</t>
  </si>
  <si>
    <t>Державний бюджет</t>
  </si>
  <si>
    <t>АЗПСМ м.Дергачі2</t>
  </si>
  <si>
    <t>АЗПСМ с.Безруки</t>
  </si>
  <si>
    <t>АЗПСМ с.Слатине</t>
  </si>
  <si>
    <t xml:space="preserve">АЗПСМ м.Дергачі </t>
  </si>
</sst>
</file>

<file path=xl/styles.xml><?xml version="1.0" encoding="utf-8"?>
<styleSheet xmlns="http://schemas.openxmlformats.org/spreadsheetml/2006/main">
  <numFmts count="1">
    <numFmt numFmtId="180" formatCode="0.00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80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80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80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showGridLines="0" tabSelected="1" zoomScaleNormal="100" workbookViewId="0">
      <selection activeCell="C35" sqref="C35"/>
    </sheetView>
  </sheetViews>
  <sheetFormatPr defaultRowHeight="12.75"/>
  <cols>
    <col min="1" max="1" width="7.7109375" customWidth="1"/>
    <col min="2" max="2" width="84.5703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>
      <c r="A1" s="18"/>
      <c r="B1" s="18" t="s">
        <v>303</v>
      </c>
      <c r="C1" s="18"/>
      <c r="D1" s="18"/>
    </row>
    <row r="2" spans="1:12" s="17" customFormat="1" ht="38.25">
      <c r="A2" s="96" t="s">
        <v>139</v>
      </c>
      <c r="B2" s="99" t="s">
        <v>32</v>
      </c>
      <c r="C2" s="100" t="s">
        <v>141</v>
      </c>
      <c r="D2" s="86" t="s">
        <v>302</v>
      </c>
    </row>
    <row r="3" spans="1:12" s="17" customFormat="1">
      <c r="A3" s="97"/>
      <c r="B3" s="90"/>
      <c r="C3" s="101"/>
      <c r="D3" s="94" t="s">
        <v>147</v>
      </c>
    </row>
    <row r="4" spans="1:12" s="17" customFormat="1" ht="13.5" thickBot="1">
      <c r="A4" s="98"/>
      <c r="B4" s="91"/>
      <c r="C4" s="102"/>
      <c r="D4" s="95"/>
    </row>
    <row r="5" spans="1:12" s="24" customFormat="1" ht="13.5" thickBot="1">
      <c r="A5" s="85" t="s">
        <v>304</v>
      </c>
      <c r="B5" s="21"/>
      <c r="C5" s="21"/>
      <c r="D5" s="22"/>
    </row>
    <row r="6" spans="1:12" s="26" customFormat="1" ht="25.5">
      <c r="A6" s="70">
        <v>1</v>
      </c>
      <c r="B6" s="72" t="s">
        <v>292</v>
      </c>
      <c r="C6" s="73" t="s">
        <v>293</v>
      </c>
      <c r="D6" s="75">
        <v>21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21</v>
      </c>
      <c r="L6" s="25" t="e">
        <f>#REF!</f>
        <v>#REF!</v>
      </c>
    </row>
    <row r="7" spans="1:12" s="26" customFormat="1">
      <c r="A7" s="70">
        <v>2</v>
      </c>
      <c r="B7" s="72" t="s">
        <v>294</v>
      </c>
      <c r="C7" s="73" t="s">
        <v>293</v>
      </c>
      <c r="D7" s="75">
        <v>9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>D7</f>
        <v>9</v>
      </c>
      <c r="L7" s="25" t="e">
        <f>#REF!</f>
        <v>#REF!</v>
      </c>
    </row>
    <row r="8" spans="1:12" s="26" customFormat="1">
      <c r="A8" s="70">
        <v>3</v>
      </c>
      <c r="B8" s="72" t="s">
        <v>295</v>
      </c>
      <c r="C8" s="73" t="s">
        <v>293</v>
      </c>
      <c r="D8" s="75">
        <v>5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>D8</f>
        <v>5</v>
      </c>
      <c r="L8" s="25" t="e">
        <f>#REF!</f>
        <v>#REF!</v>
      </c>
    </row>
    <row r="9" spans="1:12" s="26" customFormat="1" ht="38.25">
      <c r="A9" s="70">
        <v>4</v>
      </c>
      <c r="B9" s="72" t="s">
        <v>296</v>
      </c>
      <c r="C9" s="73" t="s">
        <v>297</v>
      </c>
      <c r="D9" s="75">
        <v>18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>D9</f>
        <v>18</v>
      </c>
      <c r="L9" s="25" t="e">
        <f>#REF!</f>
        <v>#REF!</v>
      </c>
    </row>
    <row r="10" spans="1:12" s="26" customFormat="1" ht="39" thickBot="1">
      <c r="A10" s="70">
        <v>5</v>
      </c>
      <c r="B10" s="72" t="s">
        <v>298</v>
      </c>
      <c r="C10" s="73" t="s">
        <v>297</v>
      </c>
      <c r="D10" s="75">
        <v>20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>D10</f>
        <v>20</v>
      </c>
      <c r="L10" s="25" t="e">
        <f>#REF!</f>
        <v>#REF!</v>
      </c>
    </row>
    <row r="11" spans="1:12" s="24" customFormat="1" ht="13.5" thickBot="1">
      <c r="A11" s="85" t="s">
        <v>305</v>
      </c>
      <c r="B11" s="21"/>
      <c r="C11" s="21"/>
      <c r="D11" s="22"/>
    </row>
    <row r="12" spans="1:12" s="26" customFormat="1" ht="25.5">
      <c r="A12" s="70">
        <v>1</v>
      </c>
      <c r="B12" s="72" t="s">
        <v>292</v>
      </c>
      <c r="C12" s="73" t="s">
        <v>293</v>
      </c>
      <c r="D12" s="75">
        <v>9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>D12</f>
        <v>9</v>
      </c>
      <c r="L12" s="25" t="e">
        <f>#REF!</f>
        <v>#REF!</v>
      </c>
    </row>
    <row r="13" spans="1:12" s="26" customFormat="1">
      <c r="A13" s="70">
        <v>2</v>
      </c>
      <c r="B13" s="72" t="s">
        <v>294</v>
      </c>
      <c r="C13" s="73" t="s">
        <v>293</v>
      </c>
      <c r="D13" s="75">
        <v>2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>D13</f>
        <v>2</v>
      </c>
      <c r="L13" s="25" t="e">
        <f>#REF!</f>
        <v>#REF!</v>
      </c>
    </row>
    <row r="14" spans="1:12" s="26" customFormat="1" ht="38.25">
      <c r="A14" s="70">
        <v>3</v>
      </c>
      <c r="B14" s="72" t="s">
        <v>296</v>
      </c>
      <c r="C14" s="73" t="s">
        <v>297</v>
      </c>
      <c r="D14" s="75">
        <v>9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>D14</f>
        <v>9</v>
      </c>
      <c r="L14" s="25" t="e">
        <f>#REF!</f>
        <v>#REF!</v>
      </c>
    </row>
    <row r="15" spans="1:12" s="26" customFormat="1" ht="39" thickBot="1">
      <c r="A15" s="70">
        <v>4</v>
      </c>
      <c r="B15" s="72" t="s">
        <v>298</v>
      </c>
      <c r="C15" s="73" t="s">
        <v>297</v>
      </c>
      <c r="D15" s="75">
        <v>9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>D15</f>
        <v>9</v>
      </c>
      <c r="L15" s="25" t="e">
        <f>#REF!</f>
        <v>#REF!</v>
      </c>
    </row>
    <row r="16" spans="1:12" s="24" customFormat="1" ht="13.5" thickBot="1">
      <c r="A16" s="85" t="s">
        <v>306</v>
      </c>
      <c r="B16" s="21"/>
      <c r="C16" s="21"/>
      <c r="D16" s="22"/>
    </row>
    <row r="17" spans="1:12" s="26" customFormat="1" ht="25.5">
      <c r="A17" s="70">
        <v>1</v>
      </c>
      <c r="B17" s="72" t="s">
        <v>300</v>
      </c>
      <c r="C17" s="73" t="s">
        <v>293</v>
      </c>
      <c r="D17" s="75">
        <v>9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>D17</f>
        <v>9</v>
      </c>
      <c r="L17" s="25" t="e">
        <f>#REF!</f>
        <v>#REF!</v>
      </c>
    </row>
    <row r="18" spans="1:12" s="26" customFormat="1" ht="25.5">
      <c r="A18" s="70">
        <v>2</v>
      </c>
      <c r="B18" s="72" t="s">
        <v>292</v>
      </c>
      <c r="C18" s="73" t="s">
        <v>293</v>
      </c>
      <c r="D18" s="75">
        <v>10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>D18</f>
        <v>10</v>
      </c>
      <c r="L18" s="25" t="e">
        <f>#REF!</f>
        <v>#REF!</v>
      </c>
    </row>
    <row r="19" spans="1:12" s="26" customFormat="1" ht="38.25">
      <c r="A19" s="70">
        <v>3</v>
      </c>
      <c r="B19" s="72" t="s">
        <v>296</v>
      </c>
      <c r="C19" s="73" t="s">
        <v>297</v>
      </c>
      <c r="D19" s="75">
        <v>17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>D19</f>
        <v>17</v>
      </c>
      <c r="L19" s="25" t="e">
        <f>#REF!</f>
        <v>#REF!</v>
      </c>
    </row>
    <row r="20" spans="1:12" s="26" customFormat="1" ht="39" thickBot="1">
      <c r="A20" s="70">
        <v>4</v>
      </c>
      <c r="B20" s="72" t="s">
        <v>298</v>
      </c>
      <c r="C20" s="73" t="s">
        <v>297</v>
      </c>
      <c r="D20" s="75">
        <v>17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>D20</f>
        <v>17</v>
      </c>
      <c r="L20" s="25" t="e">
        <f>#REF!</f>
        <v>#REF!</v>
      </c>
    </row>
    <row r="21" spans="1:12" s="24" customFormat="1" ht="13.5" thickBot="1">
      <c r="A21" s="85" t="s">
        <v>307</v>
      </c>
      <c r="B21" s="21"/>
      <c r="C21" s="21"/>
      <c r="D21" s="22"/>
    </row>
    <row r="22" spans="1:12" s="26" customFormat="1" ht="25.5">
      <c r="A22" s="70">
        <v>1</v>
      </c>
      <c r="B22" s="72" t="s">
        <v>301</v>
      </c>
      <c r="C22" s="73" t="s">
        <v>293</v>
      </c>
      <c r="D22" s="75">
        <v>20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>D22</f>
        <v>20</v>
      </c>
      <c r="L22" s="25" t="e">
        <f>#REF!</f>
        <v>#REF!</v>
      </c>
    </row>
    <row r="23" spans="1:12" s="26" customFormat="1" ht="25.5">
      <c r="A23" s="70">
        <v>2</v>
      </c>
      <c r="B23" s="72" t="s">
        <v>299</v>
      </c>
      <c r="C23" s="73" t="s">
        <v>293</v>
      </c>
      <c r="D23" s="75">
        <v>10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>D23</f>
        <v>10</v>
      </c>
      <c r="L23" s="25" t="e">
        <f>#REF!</f>
        <v>#REF!</v>
      </c>
    </row>
    <row r="24" spans="1:12" s="26" customFormat="1" ht="38.25">
      <c r="A24" s="70">
        <v>3</v>
      </c>
      <c r="B24" s="72" t="s">
        <v>296</v>
      </c>
      <c r="C24" s="73" t="s">
        <v>297</v>
      </c>
      <c r="D24" s="75">
        <v>24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>D24</f>
        <v>24</v>
      </c>
      <c r="L24" s="25" t="e">
        <f>#REF!</f>
        <v>#REF!</v>
      </c>
    </row>
    <row r="25" spans="1:12" s="26" customFormat="1" ht="38.25">
      <c r="A25" s="70">
        <v>4</v>
      </c>
      <c r="B25" s="72" t="s">
        <v>298</v>
      </c>
      <c r="C25" s="73" t="s">
        <v>297</v>
      </c>
      <c r="D25" s="75">
        <v>23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>D25</f>
        <v>23</v>
      </c>
      <c r="L25" s="25" t="e">
        <f>#REF!</f>
        <v>#REF!</v>
      </c>
    </row>
  </sheetData>
  <mergeCells count="4">
    <mergeCell ref="D3:D4"/>
    <mergeCell ref="A2:A4"/>
    <mergeCell ref="B2:B4"/>
    <mergeCell ref="C2:C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1"/>
  <sheetViews>
    <sheetView workbookViewId="0"/>
  </sheetViews>
  <sheetFormatPr defaultRowHeight="12.75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>
      <c r="B1" s="1" t="s">
        <v>0</v>
      </c>
      <c r="D1" s="1" t="s">
        <v>1</v>
      </c>
      <c r="E1" s="2" t="s">
        <v>2</v>
      </c>
    </row>
    <row r="2" spans="1:5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>
      <c r="B3" s="1" t="s">
        <v>0</v>
      </c>
      <c r="D3" s="1" t="s">
        <v>5</v>
      </c>
      <c r="E3" s="6" t="s">
        <v>6</v>
      </c>
    </row>
    <row r="4" spans="1:5">
      <c r="B4" s="1" t="s">
        <v>0</v>
      </c>
      <c r="D4" s="1" t="s">
        <v>7</v>
      </c>
      <c r="E4" s="2" t="s">
        <v>8</v>
      </c>
    </row>
    <row r="6" spans="1:5" ht="38.25">
      <c r="B6" s="1" t="s">
        <v>9</v>
      </c>
      <c r="D6" s="1" t="s">
        <v>10</v>
      </c>
      <c r="E6" s="4" t="s">
        <v>281</v>
      </c>
    </row>
    <row r="7" spans="1:5">
      <c r="B7" s="1" t="s">
        <v>9</v>
      </c>
      <c r="D7" s="1" t="s">
        <v>11</v>
      </c>
      <c r="E7" s="2" t="s">
        <v>12</v>
      </c>
    </row>
    <row r="8" spans="1:5">
      <c r="B8" s="1" t="s">
        <v>9</v>
      </c>
      <c r="D8" s="1" t="s">
        <v>13</v>
      </c>
      <c r="E8" s="2" t="s">
        <v>14</v>
      </c>
    </row>
    <row r="9" spans="1:5">
      <c r="B9" s="1" t="s">
        <v>9</v>
      </c>
      <c r="D9" s="1" t="s">
        <v>15</v>
      </c>
      <c r="E9" s="2" t="s">
        <v>16</v>
      </c>
    </row>
    <row r="10" spans="1:5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>
      <c r="A12" s="1"/>
      <c r="B12" s="1" t="s">
        <v>17</v>
      </c>
      <c r="C12" s="1"/>
      <c r="D12" s="1" t="s">
        <v>19</v>
      </c>
      <c r="E12" s="67" t="s">
        <v>274</v>
      </c>
    </row>
    <row r="13" spans="1:5" ht="51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>
      <c r="A19" s="8"/>
      <c r="B19" s="8" t="s">
        <v>17</v>
      </c>
      <c r="C19" s="8"/>
      <c r="D19" s="8" t="s">
        <v>26</v>
      </c>
      <c r="E19" s="4" t="s">
        <v>282</v>
      </c>
    </row>
    <row r="20" spans="1:6">
      <c r="B20" s="1" t="s">
        <v>17</v>
      </c>
      <c r="C20" s="1" t="s">
        <v>3</v>
      </c>
      <c r="D20" s="1" t="s">
        <v>27</v>
      </c>
      <c r="E20" s="2">
        <v>0</v>
      </c>
    </row>
    <row r="22" spans="1:6">
      <c r="B22" s="1" t="s">
        <v>28</v>
      </c>
      <c r="C22" s="1" t="s">
        <v>18</v>
      </c>
      <c r="D22" s="1" t="s">
        <v>27</v>
      </c>
      <c r="E22" s="2" t="s">
        <v>29</v>
      </c>
    </row>
    <row r="23" spans="1:6">
      <c r="B23" s="1" t="s">
        <v>28</v>
      </c>
      <c r="D23" s="1" t="s">
        <v>30</v>
      </c>
      <c r="E23" s="2" t="s">
        <v>27</v>
      </c>
    </row>
    <row r="24" spans="1:6">
      <c r="B24" s="1" t="s">
        <v>28</v>
      </c>
      <c r="D24" s="1" t="s">
        <v>31</v>
      </c>
      <c r="E24" s="2" t="s">
        <v>260</v>
      </c>
    </row>
    <row r="26" spans="1:6">
      <c r="A26" s="55" t="s">
        <v>261</v>
      </c>
      <c r="B26" s="55" t="s">
        <v>285</v>
      </c>
      <c r="C26" s="55"/>
      <c r="D26" s="55"/>
      <c r="E26" s="56"/>
    </row>
    <row r="27" spans="1:6" ht="38.25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>
      <c r="B30" s="1" t="s">
        <v>28</v>
      </c>
      <c r="D30" s="1" t="s">
        <v>32</v>
      </c>
      <c r="E30" s="2" t="s">
        <v>290</v>
      </c>
    </row>
    <row r="31" spans="1:6">
      <c r="B31" s="1" t="s">
        <v>28</v>
      </c>
      <c r="D31" s="1" t="s">
        <v>33</v>
      </c>
      <c r="E31" s="2" t="s">
        <v>283</v>
      </c>
    </row>
    <row r="33" spans="2:5" ht="25.5">
      <c r="B33" s="1" t="s">
        <v>28</v>
      </c>
      <c r="D33" s="1" t="s">
        <v>34</v>
      </c>
      <c r="E33" s="2" t="s">
        <v>35</v>
      </c>
    </row>
    <row r="34" spans="2:5">
      <c r="B34" s="1" t="s">
        <v>28</v>
      </c>
      <c r="D34" s="1" t="s">
        <v>36</v>
      </c>
      <c r="E34" s="2" t="s">
        <v>37</v>
      </c>
    </row>
    <row r="35" spans="2:5">
      <c r="B35" s="1" t="s">
        <v>28</v>
      </c>
      <c r="C35" s="1" t="s">
        <v>38</v>
      </c>
      <c r="D35" s="1" t="s">
        <v>39</v>
      </c>
      <c r="E35" s="2" t="s">
        <v>40</v>
      </c>
    </row>
    <row r="36" spans="2:5">
      <c r="B36" s="1" t="s">
        <v>28</v>
      </c>
      <c r="D36" s="1" t="s">
        <v>41</v>
      </c>
      <c r="E36" s="2" t="s">
        <v>42</v>
      </c>
    </row>
    <row r="37" spans="2:5">
      <c r="B37" s="1" t="s">
        <v>28</v>
      </c>
      <c r="C37" s="1" t="s">
        <v>38</v>
      </c>
      <c r="D37" s="1" t="s">
        <v>43</v>
      </c>
      <c r="E37" s="2" t="s">
        <v>44</v>
      </c>
    </row>
    <row r="38" spans="2:5">
      <c r="B38" s="1" t="s">
        <v>28</v>
      </c>
      <c r="D38" s="1" t="s">
        <v>45</v>
      </c>
      <c r="E38" s="2" t="s">
        <v>46</v>
      </c>
    </row>
    <row r="39" spans="2:5">
      <c r="B39" s="1" t="s">
        <v>28</v>
      </c>
      <c r="C39" s="1" t="s">
        <v>38</v>
      </c>
      <c r="D39" s="1" t="s">
        <v>47</v>
      </c>
      <c r="E39" s="2" t="s">
        <v>48</v>
      </c>
    </row>
    <row r="40" spans="2:5">
      <c r="B40" s="1" t="s">
        <v>28</v>
      </c>
      <c r="D40" s="1" t="s">
        <v>49</v>
      </c>
      <c r="E40" s="2" t="s">
        <v>50</v>
      </c>
    </row>
    <row r="41" spans="2:5">
      <c r="B41" s="1" t="s">
        <v>28</v>
      </c>
      <c r="C41" s="1" t="s">
        <v>38</v>
      </c>
      <c r="D41" s="1" t="s">
        <v>51</v>
      </c>
      <c r="E41" s="2" t="s">
        <v>52</v>
      </c>
    </row>
    <row r="42" spans="2:5">
      <c r="B42" s="1" t="s">
        <v>28</v>
      </c>
      <c r="D42" s="1" t="s">
        <v>53</v>
      </c>
      <c r="E42" s="2" t="s">
        <v>54</v>
      </c>
    </row>
    <row r="43" spans="2:5">
      <c r="B43" s="1" t="s">
        <v>28</v>
      </c>
      <c r="C43" s="1" t="s">
        <v>38</v>
      </c>
      <c r="D43" s="1" t="s">
        <v>55</v>
      </c>
      <c r="E43" s="2" t="s">
        <v>56</v>
      </c>
    </row>
    <row r="44" spans="2:5">
      <c r="B44" s="1" t="s">
        <v>28</v>
      </c>
      <c r="D44" s="1" t="s">
        <v>57</v>
      </c>
      <c r="E44" s="2" t="s">
        <v>58</v>
      </c>
    </row>
    <row r="45" spans="2:5">
      <c r="B45" s="1" t="s">
        <v>28</v>
      </c>
      <c r="C45" s="1" t="s">
        <v>38</v>
      </c>
      <c r="D45" s="1" t="s">
        <v>59</v>
      </c>
      <c r="E45" s="2" t="s">
        <v>60</v>
      </c>
    </row>
    <row r="46" spans="2:5">
      <c r="B46" s="1" t="s">
        <v>28</v>
      </c>
      <c r="D46" s="1" t="s">
        <v>61</v>
      </c>
      <c r="E46" s="2" t="s">
        <v>62</v>
      </c>
    </row>
    <row r="47" spans="2:5">
      <c r="B47" s="1" t="s">
        <v>28</v>
      </c>
      <c r="C47" s="1" t="s">
        <v>38</v>
      </c>
      <c r="D47" s="1" t="s">
        <v>63</v>
      </c>
      <c r="E47" s="2" t="s">
        <v>64</v>
      </c>
    </row>
    <row r="48" spans="2:5">
      <c r="B48" s="1" t="s">
        <v>28</v>
      </c>
      <c r="D48" s="1" t="s">
        <v>65</v>
      </c>
      <c r="E48" s="2" t="s">
        <v>66</v>
      </c>
    </row>
    <row r="49" spans="2:5">
      <c r="B49" s="1" t="s">
        <v>28</v>
      </c>
      <c r="C49" s="1" t="s">
        <v>38</v>
      </c>
      <c r="D49" s="1" t="s">
        <v>67</v>
      </c>
      <c r="E49" s="2" t="s">
        <v>68</v>
      </c>
    </row>
    <row r="51" spans="2:5">
      <c r="B51" s="1" t="s">
        <v>263</v>
      </c>
      <c r="D51" s="1" t="s">
        <v>264</v>
      </c>
      <c r="E51" s="2" t="s">
        <v>277</v>
      </c>
    </row>
    <row r="52" spans="2:5">
      <c r="B52" s="1" t="s">
        <v>263</v>
      </c>
      <c r="C52" s="1" t="s">
        <v>38</v>
      </c>
      <c r="D52" s="1" t="s">
        <v>265</v>
      </c>
      <c r="E52" s="2" t="s">
        <v>73</v>
      </c>
    </row>
    <row r="53" spans="2:5">
      <c r="B53" s="1" t="s">
        <v>263</v>
      </c>
      <c r="C53" s="1" t="s">
        <v>38</v>
      </c>
      <c r="D53" s="1" t="s">
        <v>266</v>
      </c>
      <c r="E53" s="2" t="s">
        <v>75</v>
      </c>
    </row>
    <row r="54" spans="2:5">
      <c r="B54" s="1" t="s">
        <v>263</v>
      </c>
      <c r="C54" s="1" t="s">
        <v>38</v>
      </c>
      <c r="D54" s="1" t="s">
        <v>267</v>
      </c>
      <c r="E54" s="2" t="s">
        <v>77</v>
      </c>
    </row>
    <row r="55" spans="2:5">
      <c r="B55" s="1" t="s">
        <v>263</v>
      </c>
      <c r="C55" s="1" t="s">
        <v>38</v>
      </c>
      <c r="D55" s="1" t="s">
        <v>268</v>
      </c>
      <c r="E55" s="2" t="s">
        <v>79</v>
      </c>
    </row>
    <row r="56" spans="2:5">
      <c r="B56" s="1" t="s">
        <v>263</v>
      </c>
      <c r="C56" s="1" t="s">
        <v>38</v>
      </c>
      <c r="D56" s="1" t="s">
        <v>269</v>
      </c>
      <c r="E56" s="2" t="s">
        <v>81</v>
      </c>
    </row>
    <row r="57" spans="2:5">
      <c r="B57" s="1" t="s">
        <v>263</v>
      </c>
      <c r="C57" s="1" t="s">
        <v>38</v>
      </c>
      <c r="D57" s="1" t="s">
        <v>270</v>
      </c>
      <c r="E57" s="2" t="s">
        <v>83</v>
      </c>
    </row>
    <row r="58" spans="2:5">
      <c r="B58" s="1" t="s">
        <v>263</v>
      </c>
      <c r="C58" s="1" t="s">
        <v>38</v>
      </c>
      <c r="D58" s="1" t="s">
        <v>271</v>
      </c>
      <c r="E58" s="2" t="s">
        <v>85</v>
      </c>
    </row>
    <row r="59" spans="2:5">
      <c r="B59" s="1" t="s">
        <v>263</v>
      </c>
      <c r="C59" s="1" t="s">
        <v>38</v>
      </c>
      <c r="D59" s="1" t="s">
        <v>272</v>
      </c>
      <c r="E59" s="2" t="s">
        <v>87</v>
      </c>
    </row>
    <row r="61" spans="2:5">
      <c r="B61" s="1" t="s">
        <v>69</v>
      </c>
      <c r="D61" s="1" t="s">
        <v>70</v>
      </c>
      <c r="E61" s="2" t="s">
        <v>71</v>
      </c>
    </row>
    <row r="62" spans="2:5">
      <c r="B62" s="1" t="s">
        <v>69</v>
      </c>
      <c r="C62" s="1" t="s">
        <v>38</v>
      </c>
      <c r="D62" s="1" t="s">
        <v>72</v>
      </c>
      <c r="E62" s="2" t="s">
        <v>73</v>
      </c>
    </row>
    <row r="63" spans="2:5">
      <c r="B63" s="1" t="s">
        <v>69</v>
      </c>
      <c r="C63" s="1" t="s">
        <v>38</v>
      </c>
      <c r="D63" s="1" t="s">
        <v>74</v>
      </c>
      <c r="E63" s="2" t="s">
        <v>75</v>
      </c>
    </row>
    <row r="64" spans="2:5">
      <c r="B64" s="1" t="s">
        <v>69</v>
      </c>
      <c r="C64" s="1" t="s">
        <v>38</v>
      </c>
      <c r="D64" s="1" t="s">
        <v>76</v>
      </c>
      <c r="E64" s="2" t="s">
        <v>77</v>
      </c>
    </row>
    <row r="65" spans="2:5">
      <c r="B65" s="1" t="s">
        <v>69</v>
      </c>
      <c r="C65" s="1" t="s">
        <v>38</v>
      </c>
      <c r="D65" s="1" t="s">
        <v>78</v>
      </c>
      <c r="E65" s="2" t="s">
        <v>79</v>
      </c>
    </row>
    <row r="66" spans="2:5">
      <c r="B66" s="1" t="s">
        <v>69</v>
      </c>
      <c r="C66" s="1" t="s">
        <v>38</v>
      </c>
      <c r="D66" s="1" t="s">
        <v>80</v>
      </c>
      <c r="E66" s="2" t="s">
        <v>81</v>
      </c>
    </row>
    <row r="67" spans="2:5">
      <c r="B67" s="1" t="s">
        <v>69</v>
      </c>
      <c r="C67" s="1" t="s">
        <v>38</v>
      </c>
      <c r="D67" s="1" t="s">
        <v>82</v>
      </c>
      <c r="E67" s="2" t="s">
        <v>83</v>
      </c>
    </row>
    <row r="68" spans="2:5">
      <c r="B68" s="1" t="s">
        <v>69</v>
      </c>
      <c r="C68" s="1" t="s">
        <v>38</v>
      </c>
      <c r="D68" s="1" t="s">
        <v>84</v>
      </c>
      <c r="E68" s="2" t="s">
        <v>85</v>
      </c>
    </row>
    <row r="69" spans="2:5">
      <c r="B69" s="1" t="s">
        <v>69</v>
      </c>
      <c r="C69" s="1" t="s">
        <v>38</v>
      </c>
      <c r="D69" s="1" t="s">
        <v>86</v>
      </c>
      <c r="E69" s="2" t="s">
        <v>87</v>
      </c>
    </row>
    <row r="71" spans="2:5">
      <c r="B71" s="1" t="s">
        <v>88</v>
      </c>
      <c r="D71" s="1" t="s">
        <v>89</v>
      </c>
      <c r="E71" s="2" t="s">
        <v>90</v>
      </c>
    </row>
    <row r="72" spans="2:5">
      <c r="B72" s="1" t="s">
        <v>88</v>
      </c>
      <c r="C72" s="1" t="s">
        <v>38</v>
      </c>
      <c r="D72" s="1" t="s">
        <v>91</v>
      </c>
      <c r="E72" s="2" t="s">
        <v>73</v>
      </c>
    </row>
    <row r="73" spans="2:5">
      <c r="B73" s="1" t="s">
        <v>88</v>
      </c>
      <c r="C73" s="1" t="s">
        <v>38</v>
      </c>
      <c r="D73" s="1" t="s">
        <v>92</v>
      </c>
      <c r="E73" s="2" t="s">
        <v>75</v>
      </c>
    </row>
    <row r="74" spans="2:5">
      <c r="B74" s="1" t="s">
        <v>88</v>
      </c>
      <c r="C74" s="1" t="s">
        <v>38</v>
      </c>
      <c r="D74" s="1" t="s">
        <v>93</v>
      </c>
      <c r="E74" s="2" t="s">
        <v>77</v>
      </c>
    </row>
    <row r="75" spans="2:5">
      <c r="B75" s="1" t="s">
        <v>88</v>
      </c>
      <c r="C75" s="1" t="s">
        <v>38</v>
      </c>
      <c r="D75" s="1" t="s">
        <v>94</v>
      </c>
      <c r="E75" s="2" t="s">
        <v>79</v>
      </c>
    </row>
    <row r="76" spans="2:5">
      <c r="B76" s="1" t="s">
        <v>88</v>
      </c>
      <c r="C76" s="1" t="s">
        <v>38</v>
      </c>
      <c r="D76" s="1" t="s">
        <v>95</v>
      </c>
      <c r="E76" s="2" t="s">
        <v>81</v>
      </c>
    </row>
    <row r="77" spans="2:5">
      <c r="B77" s="1" t="s">
        <v>88</v>
      </c>
      <c r="C77" s="1" t="s">
        <v>38</v>
      </c>
      <c r="D77" s="1" t="s">
        <v>96</v>
      </c>
      <c r="E77" s="2" t="s">
        <v>83</v>
      </c>
    </row>
    <row r="78" spans="2:5">
      <c r="B78" s="1" t="s">
        <v>88</v>
      </c>
      <c r="C78" s="1" t="s">
        <v>38</v>
      </c>
      <c r="D78" s="1" t="s">
        <v>97</v>
      </c>
      <c r="E78" s="2" t="s">
        <v>85</v>
      </c>
    </row>
    <row r="79" spans="2:5">
      <c r="B79" s="1" t="s">
        <v>88</v>
      </c>
      <c r="C79" s="1" t="s">
        <v>38</v>
      </c>
      <c r="D79" s="1" t="s">
        <v>98</v>
      </c>
      <c r="E79" s="2" t="s">
        <v>87</v>
      </c>
    </row>
    <row r="81" spans="2:5">
      <c r="B81" s="1" t="s">
        <v>99</v>
      </c>
      <c r="D81" s="1" t="s">
        <v>100</v>
      </c>
      <c r="E81" s="2" t="s">
        <v>291</v>
      </c>
    </row>
    <row r="82" spans="2:5">
      <c r="B82" s="1" t="s">
        <v>99</v>
      </c>
      <c r="C82" s="1" t="s">
        <v>38</v>
      </c>
      <c r="D82" s="1" t="s">
        <v>101</v>
      </c>
      <c r="E82" s="2" t="s">
        <v>73</v>
      </c>
    </row>
    <row r="83" spans="2:5">
      <c r="B83" s="1" t="s">
        <v>99</v>
      </c>
      <c r="C83" s="1" t="s">
        <v>38</v>
      </c>
      <c r="D83" s="1" t="s">
        <v>102</v>
      </c>
      <c r="E83" s="2" t="s">
        <v>75</v>
      </c>
    </row>
    <row r="84" spans="2:5">
      <c r="B84" s="1" t="s">
        <v>99</v>
      </c>
      <c r="C84" s="1" t="s">
        <v>38</v>
      </c>
      <c r="D84" s="1" t="s">
        <v>103</v>
      </c>
      <c r="E84" s="2" t="s">
        <v>77</v>
      </c>
    </row>
    <row r="85" spans="2:5">
      <c r="B85" s="1" t="s">
        <v>99</v>
      </c>
      <c r="C85" s="1" t="s">
        <v>38</v>
      </c>
      <c r="D85" s="1" t="s">
        <v>104</v>
      </c>
      <c r="E85" s="2" t="s">
        <v>79</v>
      </c>
    </row>
    <row r="86" spans="2:5">
      <c r="B86" s="1" t="s">
        <v>99</v>
      </c>
      <c r="C86" s="1" t="s">
        <v>38</v>
      </c>
      <c r="D86" s="1" t="s">
        <v>105</v>
      </c>
      <c r="E86" s="2" t="s">
        <v>81</v>
      </c>
    </row>
    <row r="87" spans="2:5">
      <c r="B87" s="1" t="s">
        <v>99</v>
      </c>
      <c r="C87" s="1" t="s">
        <v>38</v>
      </c>
      <c r="D87" s="1" t="s">
        <v>106</v>
      </c>
      <c r="E87" s="2" t="s">
        <v>83</v>
      </c>
    </row>
    <row r="88" spans="2:5">
      <c r="B88" s="1" t="s">
        <v>99</v>
      </c>
      <c r="C88" s="1" t="s">
        <v>38</v>
      </c>
      <c r="D88" s="1" t="s">
        <v>107</v>
      </c>
      <c r="E88" s="2" t="s">
        <v>85</v>
      </c>
    </row>
    <row r="89" spans="2:5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>
      <c r="B91" s="1" t="s">
        <v>109</v>
      </c>
      <c r="D91" s="1" t="s">
        <v>110</v>
      </c>
      <c r="E91" s="69" t="s">
        <v>276</v>
      </c>
    </row>
    <row r="92" spans="2:5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5"/>
  <sheetViews>
    <sheetView workbookViewId="0">
      <selection sqref="A1:C2"/>
    </sheetView>
  </sheetViews>
  <sheetFormatPr defaultRowHeight="12.75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>
      <c r="A1" s="103"/>
      <c r="B1" s="104"/>
      <c r="C1" s="104"/>
      <c r="M1" s="11" t="s">
        <v>131</v>
      </c>
    </row>
    <row r="2" spans="1:14" s="10" customFormat="1" ht="12.95" customHeight="1">
      <c r="A2" s="105"/>
      <c r="B2" s="105"/>
      <c r="C2" s="105"/>
      <c r="G2" s="12"/>
      <c r="K2" s="8"/>
      <c r="L2" s="13" t="s">
        <v>132</v>
      </c>
      <c r="M2" s="8"/>
      <c r="N2" s="8"/>
    </row>
    <row r="3" spans="1:14" s="10" customFormat="1" ht="12.95" customHeight="1">
      <c r="A3" s="106" t="s">
        <v>133</v>
      </c>
      <c r="B3" s="106"/>
      <c r="C3" s="106"/>
      <c r="G3" s="12"/>
      <c r="K3" s="8"/>
      <c r="L3" s="13" t="s">
        <v>134</v>
      </c>
      <c r="M3" s="8"/>
      <c r="N3" s="8"/>
    </row>
    <row r="4" spans="1:14" s="10" customFormat="1" ht="12.95" customHeight="1">
      <c r="G4" s="12"/>
      <c r="K4" s="8"/>
      <c r="L4" s="13" t="s">
        <v>135</v>
      </c>
      <c r="M4" s="8"/>
      <c r="N4" s="8"/>
    </row>
    <row r="5" spans="1:14" s="10" customFormat="1" ht="12.95" customHeight="1">
      <c r="A5" s="10" t="s">
        <v>136</v>
      </c>
      <c r="G5" s="12"/>
    </row>
    <row r="6" spans="1:14" s="10" customFormat="1" ht="12.95" customHeight="1">
      <c r="A6" s="10" t="s">
        <v>137</v>
      </c>
      <c r="C6" s="14"/>
      <c r="G6" s="12"/>
    </row>
    <row r="7" spans="1:14" s="10" customFormat="1" ht="12.95" customHeight="1"/>
    <row r="8" spans="1:14" ht="15.7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>
      <c r="A11" s="96" t="s">
        <v>139</v>
      </c>
      <c r="B11" s="99" t="s">
        <v>140</v>
      </c>
      <c r="C11" s="99" t="s">
        <v>32</v>
      </c>
      <c r="D11" s="100" t="s">
        <v>141</v>
      </c>
      <c r="E11" s="99" t="s">
        <v>142</v>
      </c>
      <c r="F11" s="99" t="s">
        <v>143</v>
      </c>
      <c r="G11" s="99"/>
      <c r="H11" s="99" t="s">
        <v>144</v>
      </c>
      <c r="I11" s="99"/>
      <c r="J11" s="99"/>
      <c r="K11" s="99"/>
      <c r="L11" s="99" t="s">
        <v>145</v>
      </c>
      <c r="M11" s="99"/>
      <c r="N11" s="87" t="s">
        <v>146</v>
      </c>
    </row>
    <row r="12" spans="1:14">
      <c r="A12" s="97"/>
      <c r="B12" s="90"/>
      <c r="C12" s="90"/>
      <c r="D12" s="101"/>
      <c r="E12" s="90"/>
      <c r="F12" s="90" t="s">
        <v>147</v>
      </c>
      <c r="G12" s="90" t="s">
        <v>148</v>
      </c>
      <c r="H12" s="90" t="s">
        <v>149</v>
      </c>
      <c r="I12" s="90"/>
      <c r="J12" s="92" t="s">
        <v>150</v>
      </c>
      <c r="K12" s="93"/>
      <c r="L12" s="94" t="s">
        <v>147</v>
      </c>
      <c r="M12" s="94" t="s">
        <v>148</v>
      </c>
      <c r="N12" s="88"/>
    </row>
    <row r="13" spans="1:14" ht="13.5" thickBot="1">
      <c r="A13" s="98"/>
      <c r="B13" s="91"/>
      <c r="C13" s="91"/>
      <c r="D13" s="102"/>
      <c r="E13" s="91"/>
      <c r="F13" s="91"/>
      <c r="G13" s="91"/>
      <c r="H13" s="19" t="s">
        <v>147</v>
      </c>
      <c r="I13" s="19" t="s">
        <v>148</v>
      </c>
      <c r="J13" s="19" t="s">
        <v>147</v>
      </c>
      <c r="K13" s="19" t="s">
        <v>148</v>
      </c>
      <c r="L13" s="95"/>
      <c r="M13" s="95"/>
      <c r="N13" s="89"/>
    </row>
    <row r="14" spans="1:14" ht="13.5" thickBot="1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>
      <c r="F21" s="20"/>
      <c r="H21" s="20"/>
      <c r="J21" s="20"/>
      <c r="L21" s="20"/>
    </row>
    <row r="22" spans="1:22" ht="13.5" thickBot="1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>
      <c r="A23" s="34"/>
      <c r="F23" s="20"/>
      <c r="H23" s="20"/>
      <c r="J23" s="20"/>
      <c r="L23" s="20"/>
    </row>
    <row r="24" spans="1:22" ht="13.5" thickBot="1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>
      <c r="A25" s="34"/>
      <c r="F25" s="20"/>
      <c r="H25" s="20"/>
      <c r="J25" s="20"/>
      <c r="L25" s="20"/>
    </row>
    <row r="26" spans="1:22" ht="13.5" thickBot="1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>
      <c r="A27" s="34"/>
      <c r="F27" s="20"/>
      <c r="H27" s="20"/>
      <c r="J27" s="20"/>
      <c r="L27" s="20"/>
    </row>
    <row r="28" spans="1:22" ht="13.5" thickBot="1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>
      <c r="H32" s="17" t="str">
        <f xml:space="preserve"> "- "&amp;TRIM(TEXT(PageNumber, "?????"))&amp;" -"</f>
        <v>- 8 -</v>
      </c>
    </row>
    <row r="33" spans="1:14" ht="26.25" customHeight="1">
      <c r="A33" s="96" t="s">
        <v>139</v>
      </c>
      <c r="B33" s="99" t="s">
        <v>140</v>
      </c>
      <c r="C33" s="99" t="str">
        <f>$C$11</f>
        <v>Найменування</v>
      </c>
      <c r="D33" s="100" t="s">
        <v>141</v>
      </c>
      <c r="E33" s="99" t="s">
        <v>142</v>
      </c>
      <c r="F33" s="99" t="str">
        <f>$F$11</f>
        <v>Залишок
на 1 ___________</v>
      </c>
      <c r="G33" s="99"/>
      <c r="H33" s="99" t="str">
        <f>$H$11</f>
        <v>Оборот за ___________________________</v>
      </c>
      <c r="I33" s="99"/>
      <c r="J33" s="99"/>
      <c r="K33" s="99"/>
      <c r="L33" s="99" t="str">
        <f>$L$11</f>
        <v>Залишок
на 1 ____________</v>
      </c>
      <c r="M33" s="99"/>
      <c r="N33" s="87" t="s">
        <v>146</v>
      </c>
    </row>
    <row r="34" spans="1:14" ht="12.75" customHeight="1">
      <c r="A34" s="97"/>
      <c r="B34" s="90"/>
      <c r="C34" s="90"/>
      <c r="D34" s="101"/>
      <c r="E34" s="90"/>
      <c r="F34" s="90" t="s">
        <v>147</v>
      </c>
      <c r="G34" s="90" t="s">
        <v>148</v>
      </c>
      <c r="H34" s="90" t="s">
        <v>149</v>
      </c>
      <c r="I34" s="90"/>
      <c r="J34" s="92" t="s">
        <v>150</v>
      </c>
      <c r="K34" s="93"/>
      <c r="L34" s="94" t="s">
        <v>147</v>
      </c>
      <c r="M34" s="94" t="s">
        <v>148</v>
      </c>
      <c r="N34" s="88"/>
    </row>
    <row r="35" spans="1:14" ht="13.5" customHeight="1" thickBot="1">
      <c r="A35" s="98"/>
      <c r="B35" s="91"/>
      <c r="C35" s="91"/>
      <c r="D35" s="102"/>
      <c r="E35" s="91"/>
      <c r="F35" s="91"/>
      <c r="G35" s="91"/>
      <c r="H35" s="19" t="s">
        <v>147</v>
      </c>
      <c r="I35" s="19" t="s">
        <v>148</v>
      </c>
      <c r="J35" s="19" t="s">
        <v>147</v>
      </c>
      <c r="K35" s="19" t="s">
        <v>148</v>
      </c>
      <c r="L35" s="95"/>
      <c r="M35" s="95"/>
      <c r="N35" s="89"/>
    </row>
  </sheetData>
  <mergeCells count="32">
    <mergeCell ref="E11:E13"/>
    <mergeCell ref="F11:G11"/>
    <mergeCell ref="H11:K11"/>
    <mergeCell ref="A1:C2"/>
    <mergeCell ref="A3:C3"/>
    <mergeCell ref="A11:A13"/>
    <mergeCell ref="B11:B13"/>
    <mergeCell ref="C11:C13"/>
    <mergeCell ref="D11:D13"/>
    <mergeCell ref="L11:M11"/>
    <mergeCell ref="N11:N13"/>
    <mergeCell ref="F12:F13"/>
    <mergeCell ref="G12:G13"/>
    <mergeCell ref="H12:I12"/>
    <mergeCell ref="J12:K12"/>
    <mergeCell ref="L12:L13"/>
    <mergeCell ref="M12:M13"/>
    <mergeCell ref="A33:A35"/>
    <mergeCell ref="B33:B35"/>
    <mergeCell ref="C33:C35"/>
    <mergeCell ref="D33:D35"/>
    <mergeCell ref="E33:E35"/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F74"/>
  <sheetViews>
    <sheetView workbookViewId="0"/>
  </sheetViews>
  <sheetFormatPr defaultRowHeight="12.75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>
      <c r="A2" s="38" t="s">
        <v>154</v>
      </c>
      <c r="B2" s="39"/>
      <c r="C2" s="39"/>
      <c r="D2" s="39"/>
      <c r="E2" s="39"/>
      <c r="F2" s="39"/>
    </row>
    <row r="3" spans="1:6">
      <c r="A3" t="s">
        <v>155</v>
      </c>
    </row>
    <row r="4" spans="1:6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>
      <c r="D45" s="45"/>
    </row>
    <row r="47" spans="1:6">
      <c r="A47" s="38" t="s">
        <v>212</v>
      </c>
      <c r="B47" s="39"/>
      <c r="C47" s="39"/>
      <c r="D47" s="39"/>
      <c r="E47" s="39"/>
      <c r="F47" s="39"/>
    </row>
    <row r="48" spans="1:6">
      <c r="A48" t="s">
        <v>155</v>
      </c>
    </row>
    <row r="49" spans="1:6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>
      <c r="A62" t="s">
        <v>211</v>
      </c>
      <c r="D62" s="45">
        <v>89</v>
      </c>
    </row>
    <row r="64" spans="1:6">
      <c r="A64" s="46" t="s">
        <v>219</v>
      </c>
      <c r="B64" s="39"/>
      <c r="C64" s="39"/>
      <c r="D64" s="39"/>
      <c r="E64" s="39"/>
      <c r="F64" s="39"/>
    </row>
    <row r="65" spans="1:6">
      <c r="A65" t="s">
        <v>220</v>
      </c>
    </row>
    <row r="66" spans="1:6">
      <c r="A66" t="s">
        <v>221</v>
      </c>
    </row>
    <row r="67" spans="1:6">
      <c r="C67" t="s">
        <v>222</v>
      </c>
    </row>
    <row r="68" spans="1:6">
      <c r="C68" t="s">
        <v>223</v>
      </c>
    </row>
    <row r="69" spans="1:6">
      <c r="C69" t="s">
        <v>280</v>
      </c>
    </row>
    <row r="70" spans="1:6">
      <c r="A70" t="s">
        <v>224</v>
      </c>
    </row>
    <row r="71" spans="1:6">
      <c r="A71" t="s">
        <v>225</v>
      </c>
    </row>
    <row r="72" spans="1:6">
      <c r="A72" t="s">
        <v>226</v>
      </c>
    </row>
    <row r="73" spans="1:6">
      <c r="A73" t="s">
        <v>227</v>
      </c>
    </row>
    <row r="74" spans="1:6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КЗОЗ1</cp:lastModifiedBy>
  <cp:lastPrinted>2026-07-10T06:36:36Z</cp:lastPrinted>
  <dcterms:created xsi:type="dcterms:W3CDTF">2002-01-04T14:46:51Z</dcterms:created>
  <dcterms:modified xsi:type="dcterms:W3CDTF">2026-07-10T06:37:06Z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