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195" windowHeight="9900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33</definedName>
    <definedName name="MPageCount">34</definedName>
    <definedName name="MPageRange" hidden="1">Лист1!$A$170:$A$170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34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44525"/>
</workbook>
</file>

<file path=xl/calcChain.xml><?xml version="1.0" encoding="utf-8"?>
<calcChain xmlns="http://schemas.openxmlformats.org/spreadsheetml/2006/main">
  <c r="O16" i="4" l="1"/>
  <c r="P16" i="4"/>
  <c r="Q16" i="4"/>
  <c r="R16" i="4"/>
  <c r="S16" i="4"/>
  <c r="T16" i="4"/>
  <c r="U16" i="4"/>
  <c r="V16" i="4"/>
  <c r="O17" i="4"/>
  <c r="P17" i="4"/>
  <c r="Q17" i="4"/>
  <c r="R17" i="4"/>
  <c r="S17" i="4"/>
  <c r="T17" i="4"/>
  <c r="U17" i="4"/>
  <c r="V17" i="4"/>
  <c r="O18" i="4"/>
  <c r="P18" i="4"/>
  <c r="Q18" i="4"/>
  <c r="R18" i="4"/>
  <c r="S18" i="4"/>
  <c r="T18" i="4"/>
  <c r="U18" i="4"/>
  <c r="V18" i="4"/>
  <c r="O20" i="4"/>
  <c r="P20" i="4"/>
  <c r="Q20" i="4"/>
  <c r="R20" i="4"/>
  <c r="S20" i="4"/>
  <c r="T20" i="4"/>
  <c r="U20" i="4"/>
  <c r="V20" i="4"/>
  <c r="O21" i="4"/>
  <c r="P21" i="4"/>
  <c r="Q21" i="4"/>
  <c r="R21" i="4"/>
  <c r="S21" i="4"/>
  <c r="T21" i="4"/>
  <c r="U21" i="4"/>
  <c r="V21" i="4"/>
  <c r="O22" i="4"/>
  <c r="P22" i="4"/>
  <c r="Q22" i="4"/>
  <c r="R22" i="4"/>
  <c r="S22" i="4"/>
  <c r="T22" i="4"/>
  <c r="U22" i="4"/>
  <c r="V22" i="4"/>
  <c r="O23" i="4"/>
  <c r="P23" i="4"/>
  <c r="Q23" i="4"/>
  <c r="R23" i="4"/>
  <c r="S23" i="4"/>
  <c r="T23" i="4"/>
  <c r="U23" i="4"/>
  <c r="V23" i="4"/>
  <c r="O24" i="4"/>
  <c r="P24" i="4"/>
  <c r="Q24" i="4"/>
  <c r="R24" i="4"/>
  <c r="S24" i="4"/>
  <c r="T24" i="4"/>
  <c r="U24" i="4"/>
  <c r="V24" i="4"/>
  <c r="O25" i="4"/>
  <c r="P25" i="4"/>
  <c r="Q25" i="4"/>
  <c r="R25" i="4"/>
  <c r="S25" i="4"/>
  <c r="T25" i="4"/>
  <c r="U25" i="4"/>
  <c r="V25" i="4"/>
  <c r="O26" i="4"/>
  <c r="P26" i="4"/>
  <c r="Q26" i="4"/>
  <c r="R26" i="4"/>
  <c r="S26" i="4"/>
  <c r="T26" i="4"/>
  <c r="U26" i="4"/>
  <c r="V26" i="4"/>
  <c r="O27" i="4"/>
  <c r="P27" i="4"/>
  <c r="Q27" i="4"/>
  <c r="R27" i="4"/>
  <c r="S27" i="4"/>
  <c r="T27" i="4"/>
  <c r="U27" i="4"/>
  <c r="V27" i="4"/>
  <c r="O28" i="4"/>
  <c r="P28" i="4"/>
  <c r="Q28" i="4"/>
  <c r="R28" i="4"/>
  <c r="S28" i="4"/>
  <c r="T28" i="4"/>
  <c r="U28" i="4"/>
  <c r="V28" i="4"/>
  <c r="O29" i="4"/>
  <c r="P29" i="4"/>
  <c r="Q29" i="4"/>
  <c r="R29" i="4"/>
  <c r="S29" i="4"/>
  <c r="T29" i="4"/>
  <c r="U29" i="4"/>
  <c r="V29" i="4"/>
  <c r="O30" i="4"/>
  <c r="P30" i="4"/>
  <c r="Q30" i="4"/>
  <c r="R30" i="4"/>
  <c r="S30" i="4"/>
  <c r="T30" i="4"/>
  <c r="U30" i="4"/>
  <c r="V30" i="4"/>
  <c r="O31" i="4"/>
  <c r="P31" i="4"/>
  <c r="Q31" i="4"/>
  <c r="R31" i="4"/>
  <c r="S31" i="4"/>
  <c r="T31" i="4"/>
  <c r="U31" i="4"/>
  <c r="V31" i="4"/>
  <c r="O32" i="4"/>
  <c r="P32" i="4"/>
  <c r="Q32" i="4"/>
  <c r="R32" i="4"/>
  <c r="S32" i="4"/>
  <c r="T32" i="4"/>
  <c r="U32" i="4"/>
  <c r="V32" i="4"/>
  <c r="O33" i="4"/>
  <c r="P33" i="4"/>
  <c r="Q33" i="4"/>
  <c r="R33" i="4"/>
  <c r="S33" i="4"/>
  <c r="T33" i="4"/>
  <c r="U33" i="4"/>
  <c r="V33" i="4"/>
  <c r="O34" i="4"/>
  <c r="P34" i="4"/>
  <c r="Q34" i="4"/>
  <c r="R34" i="4"/>
  <c r="S34" i="4"/>
  <c r="T34" i="4"/>
  <c r="U34" i="4"/>
  <c r="V34" i="4"/>
  <c r="O35" i="4"/>
  <c r="P35" i="4"/>
  <c r="Q35" i="4"/>
  <c r="R35" i="4"/>
  <c r="S35" i="4"/>
  <c r="T35" i="4"/>
  <c r="U35" i="4"/>
  <c r="V35" i="4"/>
  <c r="O36" i="4"/>
  <c r="P36" i="4"/>
  <c r="Q36" i="4"/>
  <c r="R36" i="4"/>
  <c r="S36" i="4"/>
  <c r="T36" i="4"/>
  <c r="U36" i="4"/>
  <c r="V36" i="4"/>
  <c r="O37" i="4"/>
  <c r="P37" i="4"/>
  <c r="Q37" i="4"/>
  <c r="R37" i="4"/>
  <c r="S37" i="4"/>
  <c r="T37" i="4"/>
  <c r="U37" i="4"/>
  <c r="V37" i="4"/>
  <c r="O38" i="4"/>
  <c r="P38" i="4"/>
  <c r="Q38" i="4"/>
  <c r="R38" i="4"/>
  <c r="S38" i="4"/>
  <c r="T38" i="4"/>
  <c r="U38" i="4"/>
  <c r="V38" i="4"/>
  <c r="O39" i="4"/>
  <c r="P39" i="4"/>
  <c r="Q39" i="4"/>
  <c r="R39" i="4"/>
  <c r="S39" i="4"/>
  <c r="T39" i="4"/>
  <c r="U39" i="4"/>
  <c r="V39" i="4"/>
  <c r="O40" i="4"/>
  <c r="P40" i="4"/>
  <c r="Q40" i="4"/>
  <c r="R40" i="4"/>
  <c r="S40" i="4"/>
  <c r="T40" i="4"/>
  <c r="U40" i="4"/>
  <c r="V40" i="4"/>
  <c r="O41" i="4"/>
  <c r="P41" i="4"/>
  <c r="Q41" i="4"/>
  <c r="R41" i="4"/>
  <c r="S41" i="4"/>
  <c r="T41" i="4"/>
  <c r="U41" i="4"/>
  <c r="V41" i="4"/>
  <c r="O42" i="4"/>
  <c r="P42" i="4"/>
  <c r="Q42" i="4"/>
  <c r="R42" i="4"/>
  <c r="S42" i="4"/>
  <c r="T42" i="4"/>
  <c r="U42" i="4"/>
  <c r="V42" i="4"/>
  <c r="O43" i="4"/>
  <c r="P43" i="4"/>
  <c r="Q43" i="4"/>
  <c r="R43" i="4"/>
  <c r="S43" i="4"/>
  <c r="T43" i="4"/>
  <c r="U43" i="4"/>
  <c r="V43" i="4"/>
  <c r="O44" i="4"/>
  <c r="P44" i="4"/>
  <c r="Q44" i="4"/>
  <c r="R44" i="4"/>
  <c r="S44" i="4"/>
  <c r="T44" i="4"/>
  <c r="U44" i="4"/>
  <c r="V44" i="4"/>
  <c r="O45" i="4"/>
  <c r="P45" i="4"/>
  <c r="Q45" i="4"/>
  <c r="R45" i="4"/>
  <c r="S45" i="4"/>
  <c r="T45" i="4"/>
  <c r="U45" i="4"/>
  <c r="V45" i="4"/>
  <c r="O46" i="4"/>
  <c r="P46" i="4"/>
  <c r="Q46" i="4"/>
  <c r="R46" i="4"/>
  <c r="S46" i="4"/>
  <c r="T46" i="4"/>
  <c r="U46" i="4"/>
  <c r="V46" i="4"/>
  <c r="O47" i="4"/>
  <c r="P47" i="4"/>
  <c r="Q47" i="4"/>
  <c r="R47" i="4"/>
  <c r="S47" i="4"/>
  <c r="T47" i="4"/>
  <c r="U47" i="4"/>
  <c r="V47" i="4"/>
  <c r="O48" i="4"/>
  <c r="P48" i="4"/>
  <c r="Q48" i="4"/>
  <c r="R48" i="4"/>
  <c r="S48" i="4"/>
  <c r="T48" i="4"/>
  <c r="U48" i="4"/>
  <c r="V48" i="4"/>
  <c r="O49" i="4"/>
  <c r="P49" i="4"/>
  <c r="Q49" i="4"/>
  <c r="R49" i="4"/>
  <c r="S49" i="4"/>
  <c r="T49" i="4"/>
  <c r="U49" i="4"/>
  <c r="V49" i="4"/>
  <c r="O50" i="4"/>
  <c r="P50" i="4"/>
  <c r="Q50" i="4"/>
  <c r="R50" i="4"/>
  <c r="S50" i="4"/>
  <c r="T50" i="4"/>
  <c r="U50" i="4"/>
  <c r="V50" i="4"/>
  <c r="O51" i="4"/>
  <c r="P51" i="4"/>
  <c r="Q51" i="4"/>
  <c r="R51" i="4"/>
  <c r="S51" i="4"/>
  <c r="T51" i="4"/>
  <c r="U51" i="4"/>
  <c r="V51" i="4"/>
  <c r="O52" i="4"/>
  <c r="P52" i="4"/>
  <c r="Q52" i="4"/>
  <c r="R52" i="4"/>
  <c r="S52" i="4"/>
  <c r="T52" i="4"/>
  <c r="U52" i="4"/>
  <c r="V52" i="4"/>
  <c r="O53" i="4"/>
  <c r="P53" i="4"/>
  <c r="Q53" i="4"/>
  <c r="R53" i="4"/>
  <c r="S53" i="4"/>
  <c r="T53" i="4"/>
  <c r="U53" i="4"/>
  <c r="V53" i="4"/>
  <c r="O54" i="4"/>
  <c r="P54" i="4"/>
  <c r="Q54" i="4"/>
  <c r="R54" i="4"/>
  <c r="S54" i="4"/>
  <c r="T54" i="4"/>
  <c r="U54" i="4"/>
  <c r="V54" i="4"/>
  <c r="O55" i="4"/>
  <c r="P55" i="4"/>
  <c r="Q55" i="4"/>
  <c r="R55" i="4"/>
  <c r="S55" i="4"/>
  <c r="T55" i="4"/>
  <c r="U55" i="4"/>
  <c r="V55" i="4"/>
  <c r="O56" i="4"/>
  <c r="P56" i="4"/>
  <c r="Q56" i="4"/>
  <c r="R56" i="4"/>
  <c r="S56" i="4"/>
  <c r="T56" i="4"/>
  <c r="U56" i="4"/>
  <c r="V56" i="4"/>
  <c r="O57" i="4"/>
  <c r="P57" i="4"/>
  <c r="Q57" i="4"/>
  <c r="R57" i="4"/>
  <c r="S57" i="4"/>
  <c r="T57" i="4"/>
  <c r="U57" i="4"/>
  <c r="V57" i="4"/>
  <c r="O58" i="4"/>
  <c r="P58" i="4"/>
  <c r="Q58" i="4"/>
  <c r="R58" i="4"/>
  <c r="S58" i="4"/>
  <c r="T58" i="4"/>
  <c r="U58" i="4"/>
  <c r="V58" i="4"/>
  <c r="O59" i="4"/>
  <c r="P59" i="4"/>
  <c r="Q59" i="4"/>
  <c r="R59" i="4"/>
  <c r="S59" i="4"/>
  <c r="T59" i="4"/>
  <c r="U59" i="4"/>
  <c r="V59" i="4"/>
  <c r="O60" i="4"/>
  <c r="P60" i="4"/>
  <c r="Q60" i="4"/>
  <c r="R60" i="4"/>
  <c r="S60" i="4"/>
  <c r="T60" i="4"/>
  <c r="U60" i="4"/>
  <c r="V60" i="4"/>
  <c r="O61" i="4"/>
  <c r="P61" i="4"/>
  <c r="Q61" i="4"/>
  <c r="R61" i="4"/>
  <c r="S61" i="4"/>
  <c r="T61" i="4"/>
  <c r="U61" i="4"/>
  <c r="V61" i="4"/>
  <c r="O62" i="4"/>
  <c r="P62" i="4"/>
  <c r="Q62" i="4"/>
  <c r="R62" i="4"/>
  <c r="S62" i="4"/>
  <c r="T62" i="4"/>
  <c r="U62" i="4"/>
  <c r="V62" i="4"/>
  <c r="O63" i="4"/>
  <c r="P63" i="4"/>
  <c r="Q63" i="4"/>
  <c r="R63" i="4"/>
  <c r="S63" i="4"/>
  <c r="T63" i="4"/>
  <c r="U63" i="4"/>
  <c r="V63" i="4"/>
  <c r="O64" i="4"/>
  <c r="P64" i="4"/>
  <c r="Q64" i="4"/>
  <c r="R64" i="4"/>
  <c r="S64" i="4"/>
  <c r="T64" i="4"/>
  <c r="U64" i="4"/>
  <c r="V64" i="4"/>
  <c r="O65" i="4"/>
  <c r="P65" i="4"/>
  <c r="Q65" i="4"/>
  <c r="R65" i="4"/>
  <c r="S65" i="4"/>
  <c r="T65" i="4"/>
  <c r="U65" i="4"/>
  <c r="V65" i="4"/>
  <c r="O66" i="4"/>
  <c r="P66" i="4"/>
  <c r="Q66" i="4"/>
  <c r="R66" i="4"/>
  <c r="S66" i="4"/>
  <c r="T66" i="4"/>
  <c r="U66" i="4"/>
  <c r="V66" i="4"/>
  <c r="O67" i="4"/>
  <c r="P67" i="4"/>
  <c r="Q67" i="4"/>
  <c r="R67" i="4"/>
  <c r="S67" i="4"/>
  <c r="T67" i="4"/>
  <c r="U67" i="4"/>
  <c r="V67" i="4"/>
  <c r="O68" i="4"/>
  <c r="P68" i="4"/>
  <c r="Q68" i="4"/>
  <c r="R68" i="4"/>
  <c r="S68" i="4"/>
  <c r="T68" i="4"/>
  <c r="U68" i="4"/>
  <c r="V68" i="4"/>
  <c r="O69" i="4"/>
  <c r="P69" i="4"/>
  <c r="Q69" i="4"/>
  <c r="R69" i="4"/>
  <c r="S69" i="4"/>
  <c r="T69" i="4"/>
  <c r="U69" i="4"/>
  <c r="V69" i="4"/>
  <c r="O70" i="4"/>
  <c r="P70" i="4"/>
  <c r="Q70" i="4"/>
  <c r="R70" i="4"/>
  <c r="S70" i="4"/>
  <c r="T70" i="4"/>
  <c r="U70" i="4"/>
  <c r="V70" i="4"/>
  <c r="O71" i="4"/>
  <c r="P71" i="4"/>
  <c r="Q71" i="4"/>
  <c r="R71" i="4"/>
  <c r="S71" i="4"/>
  <c r="T71" i="4"/>
  <c r="U71" i="4"/>
  <c r="V71" i="4"/>
  <c r="O72" i="4"/>
  <c r="P72" i="4"/>
  <c r="Q72" i="4"/>
  <c r="R72" i="4"/>
  <c r="S72" i="4"/>
  <c r="T72" i="4"/>
  <c r="U72" i="4"/>
  <c r="V72" i="4"/>
  <c r="O73" i="4"/>
  <c r="P73" i="4"/>
  <c r="Q73" i="4"/>
  <c r="R73" i="4"/>
  <c r="S73" i="4"/>
  <c r="T73" i="4"/>
  <c r="U73" i="4"/>
  <c r="V73" i="4"/>
  <c r="O74" i="4"/>
  <c r="P74" i="4"/>
  <c r="Q74" i="4"/>
  <c r="R74" i="4"/>
  <c r="S74" i="4"/>
  <c r="T74" i="4"/>
  <c r="U74" i="4"/>
  <c r="V74" i="4"/>
  <c r="O75" i="4"/>
  <c r="P75" i="4"/>
  <c r="Q75" i="4"/>
  <c r="R75" i="4"/>
  <c r="S75" i="4"/>
  <c r="T75" i="4"/>
  <c r="U75" i="4"/>
  <c r="V75" i="4"/>
  <c r="O76" i="4"/>
  <c r="P76" i="4"/>
  <c r="Q76" i="4"/>
  <c r="R76" i="4"/>
  <c r="S76" i="4"/>
  <c r="T76" i="4"/>
  <c r="U76" i="4"/>
  <c r="V76" i="4"/>
  <c r="O77" i="4"/>
  <c r="P77" i="4"/>
  <c r="Q77" i="4"/>
  <c r="R77" i="4"/>
  <c r="S77" i="4"/>
  <c r="T77" i="4"/>
  <c r="U77" i="4"/>
  <c r="V77" i="4"/>
  <c r="O78" i="4"/>
  <c r="P78" i="4"/>
  <c r="Q78" i="4"/>
  <c r="R78" i="4"/>
  <c r="S78" i="4"/>
  <c r="T78" i="4"/>
  <c r="U78" i="4"/>
  <c r="V78" i="4"/>
  <c r="O79" i="4"/>
  <c r="P79" i="4"/>
  <c r="Q79" i="4"/>
  <c r="R79" i="4"/>
  <c r="S79" i="4"/>
  <c r="T79" i="4"/>
  <c r="U79" i="4"/>
  <c r="V79" i="4"/>
  <c r="O80" i="4"/>
  <c r="P80" i="4"/>
  <c r="Q80" i="4"/>
  <c r="R80" i="4"/>
  <c r="S80" i="4"/>
  <c r="T80" i="4"/>
  <c r="U80" i="4"/>
  <c r="V80" i="4"/>
  <c r="O81" i="4"/>
  <c r="P81" i="4"/>
  <c r="Q81" i="4"/>
  <c r="R81" i="4"/>
  <c r="S81" i="4"/>
  <c r="T81" i="4"/>
  <c r="U81" i="4"/>
  <c r="V81" i="4"/>
  <c r="O82" i="4"/>
  <c r="P82" i="4"/>
  <c r="Q82" i="4"/>
  <c r="R82" i="4"/>
  <c r="S82" i="4"/>
  <c r="T82" i="4"/>
  <c r="U82" i="4"/>
  <c r="V82" i="4"/>
  <c r="O83" i="4"/>
  <c r="P83" i="4"/>
  <c r="Q83" i="4"/>
  <c r="R83" i="4"/>
  <c r="S83" i="4"/>
  <c r="T83" i="4"/>
  <c r="U83" i="4"/>
  <c r="V83" i="4"/>
  <c r="O84" i="4"/>
  <c r="P84" i="4"/>
  <c r="Q84" i="4"/>
  <c r="R84" i="4"/>
  <c r="S84" i="4"/>
  <c r="T84" i="4"/>
  <c r="U84" i="4"/>
  <c r="V84" i="4"/>
  <c r="O85" i="4"/>
  <c r="P85" i="4"/>
  <c r="Q85" i="4"/>
  <c r="R85" i="4"/>
  <c r="S85" i="4"/>
  <c r="T85" i="4"/>
  <c r="U85" i="4"/>
  <c r="V85" i="4"/>
  <c r="O89" i="4"/>
  <c r="P89" i="4"/>
  <c r="Q89" i="4"/>
  <c r="R89" i="4"/>
  <c r="S89" i="4"/>
  <c r="T89" i="4"/>
  <c r="U89" i="4"/>
  <c r="V89" i="4"/>
  <c r="O90" i="4"/>
  <c r="P90" i="4"/>
  <c r="Q90" i="4"/>
  <c r="R90" i="4"/>
  <c r="S90" i="4"/>
  <c r="T90" i="4"/>
  <c r="U90" i="4"/>
  <c r="V90" i="4"/>
  <c r="O94" i="4"/>
  <c r="P94" i="4"/>
  <c r="Q94" i="4"/>
  <c r="R94" i="4"/>
  <c r="S94" i="4"/>
  <c r="T94" i="4"/>
  <c r="U94" i="4"/>
  <c r="V94" i="4"/>
  <c r="O95" i="4"/>
  <c r="P95" i="4"/>
  <c r="Q95" i="4"/>
  <c r="R95" i="4"/>
  <c r="S95" i="4"/>
  <c r="T95" i="4"/>
  <c r="U95" i="4"/>
  <c r="V95" i="4"/>
  <c r="O96" i="4"/>
  <c r="P96" i="4"/>
  <c r="Q96" i="4"/>
  <c r="R96" i="4"/>
  <c r="S96" i="4"/>
  <c r="T96" i="4"/>
  <c r="U96" i="4"/>
  <c r="V96" i="4"/>
  <c r="O97" i="4"/>
  <c r="P97" i="4"/>
  <c r="Q97" i="4"/>
  <c r="R97" i="4"/>
  <c r="S97" i="4"/>
  <c r="T97" i="4"/>
  <c r="U97" i="4"/>
  <c r="V97" i="4"/>
  <c r="O98" i="4"/>
  <c r="P98" i="4"/>
  <c r="Q98" i="4"/>
  <c r="R98" i="4"/>
  <c r="S98" i="4"/>
  <c r="T98" i="4"/>
  <c r="U98" i="4"/>
  <c r="V98" i="4"/>
  <c r="O99" i="4"/>
  <c r="P99" i="4"/>
  <c r="Q99" i="4"/>
  <c r="R99" i="4"/>
  <c r="S99" i="4"/>
  <c r="T99" i="4"/>
  <c r="U99" i="4"/>
  <c r="V99" i="4"/>
  <c r="O100" i="4"/>
  <c r="P100" i="4"/>
  <c r="Q100" i="4"/>
  <c r="R100" i="4"/>
  <c r="S100" i="4"/>
  <c r="T100" i="4"/>
  <c r="U100" i="4"/>
  <c r="V100" i="4"/>
  <c r="O101" i="4"/>
  <c r="P101" i="4"/>
  <c r="Q101" i="4"/>
  <c r="R101" i="4"/>
  <c r="S101" i="4"/>
  <c r="T101" i="4"/>
  <c r="U101" i="4"/>
  <c r="V101" i="4"/>
  <c r="O102" i="4"/>
  <c r="P102" i="4"/>
  <c r="Q102" i="4"/>
  <c r="R102" i="4"/>
  <c r="S102" i="4"/>
  <c r="T102" i="4"/>
  <c r="U102" i="4"/>
  <c r="V102" i="4"/>
  <c r="O103" i="4"/>
  <c r="P103" i="4"/>
  <c r="Q103" i="4"/>
  <c r="R103" i="4"/>
  <c r="S103" i="4"/>
  <c r="T103" i="4"/>
  <c r="U103" i="4"/>
  <c r="V103" i="4"/>
  <c r="O104" i="4"/>
  <c r="P104" i="4"/>
  <c r="Q104" i="4"/>
  <c r="R104" i="4"/>
  <c r="S104" i="4"/>
  <c r="T104" i="4"/>
  <c r="U104" i="4"/>
  <c r="V104" i="4"/>
  <c r="O105" i="4"/>
  <c r="P105" i="4"/>
  <c r="Q105" i="4"/>
  <c r="R105" i="4"/>
  <c r="S105" i="4"/>
  <c r="T105" i="4"/>
  <c r="U105" i="4"/>
  <c r="V105" i="4"/>
  <c r="O106" i="4"/>
  <c r="P106" i="4"/>
  <c r="Q106" i="4"/>
  <c r="R106" i="4"/>
  <c r="S106" i="4"/>
  <c r="T106" i="4"/>
  <c r="U106" i="4"/>
  <c r="V106" i="4"/>
  <c r="O107" i="4"/>
  <c r="P107" i="4"/>
  <c r="Q107" i="4"/>
  <c r="R107" i="4"/>
  <c r="S107" i="4"/>
  <c r="T107" i="4"/>
  <c r="U107" i="4"/>
  <c r="V107" i="4"/>
  <c r="O108" i="4"/>
  <c r="P108" i="4"/>
  <c r="Q108" i="4"/>
  <c r="R108" i="4"/>
  <c r="S108" i="4"/>
  <c r="T108" i="4"/>
  <c r="U108" i="4"/>
  <c r="V108" i="4"/>
  <c r="O109" i="4"/>
  <c r="P109" i="4"/>
  <c r="Q109" i="4"/>
  <c r="R109" i="4"/>
  <c r="S109" i="4"/>
  <c r="T109" i="4"/>
  <c r="U109" i="4"/>
  <c r="V109" i="4"/>
  <c r="O110" i="4"/>
  <c r="P110" i="4"/>
  <c r="Q110" i="4"/>
  <c r="R110" i="4"/>
  <c r="S110" i="4"/>
  <c r="T110" i="4"/>
  <c r="U110" i="4"/>
  <c r="V110" i="4"/>
  <c r="O111" i="4"/>
  <c r="P111" i="4"/>
  <c r="Q111" i="4"/>
  <c r="R111" i="4"/>
  <c r="S111" i="4"/>
  <c r="T111" i="4"/>
  <c r="U111" i="4"/>
  <c r="V111" i="4"/>
  <c r="O112" i="4"/>
  <c r="P112" i="4"/>
  <c r="Q112" i="4"/>
  <c r="R112" i="4"/>
  <c r="S112" i="4"/>
  <c r="T112" i="4"/>
  <c r="U112" i="4"/>
  <c r="V112" i="4"/>
  <c r="O113" i="4"/>
  <c r="P113" i="4"/>
  <c r="Q113" i="4"/>
  <c r="R113" i="4"/>
  <c r="S113" i="4"/>
  <c r="T113" i="4"/>
  <c r="U113" i="4"/>
  <c r="V113" i="4"/>
  <c r="O114" i="4"/>
  <c r="P114" i="4"/>
  <c r="Q114" i="4"/>
  <c r="R114" i="4"/>
  <c r="S114" i="4"/>
  <c r="T114" i="4"/>
  <c r="U114" i="4"/>
  <c r="V114" i="4"/>
  <c r="O115" i="4"/>
  <c r="P115" i="4"/>
  <c r="Q115" i="4"/>
  <c r="R115" i="4"/>
  <c r="S115" i="4"/>
  <c r="T115" i="4"/>
  <c r="U115" i="4"/>
  <c r="V115" i="4"/>
  <c r="O116" i="4"/>
  <c r="P116" i="4"/>
  <c r="Q116" i="4"/>
  <c r="R116" i="4"/>
  <c r="S116" i="4"/>
  <c r="T116" i="4"/>
  <c r="U116" i="4"/>
  <c r="V116" i="4"/>
  <c r="O117" i="4"/>
  <c r="P117" i="4"/>
  <c r="Q117" i="4"/>
  <c r="R117" i="4"/>
  <c r="S117" i="4"/>
  <c r="T117" i="4"/>
  <c r="U117" i="4"/>
  <c r="V117" i="4"/>
  <c r="O118" i="4"/>
  <c r="P118" i="4"/>
  <c r="Q118" i="4"/>
  <c r="R118" i="4"/>
  <c r="S118" i="4"/>
  <c r="T118" i="4"/>
  <c r="U118" i="4"/>
  <c r="V118" i="4"/>
  <c r="O119" i="4"/>
  <c r="P119" i="4"/>
  <c r="Q119" i="4"/>
  <c r="R119" i="4"/>
  <c r="S119" i="4"/>
  <c r="T119" i="4"/>
  <c r="U119" i="4"/>
  <c r="V119" i="4"/>
  <c r="O120" i="4"/>
  <c r="P120" i="4"/>
  <c r="Q120" i="4"/>
  <c r="R120" i="4"/>
  <c r="S120" i="4"/>
  <c r="T120" i="4"/>
  <c r="U120" i="4"/>
  <c r="V120" i="4"/>
  <c r="O121" i="4"/>
  <c r="P121" i="4"/>
  <c r="Q121" i="4"/>
  <c r="R121" i="4"/>
  <c r="S121" i="4"/>
  <c r="T121" i="4"/>
  <c r="U121" i="4"/>
  <c r="V121" i="4"/>
  <c r="O122" i="4"/>
  <c r="P122" i="4"/>
  <c r="Q122" i="4"/>
  <c r="R122" i="4"/>
  <c r="S122" i="4"/>
  <c r="T122" i="4"/>
  <c r="U122" i="4"/>
  <c r="V122" i="4"/>
  <c r="O123" i="4"/>
  <c r="P123" i="4"/>
  <c r="Q123" i="4"/>
  <c r="R123" i="4"/>
  <c r="S123" i="4"/>
  <c r="T123" i="4"/>
  <c r="U123" i="4"/>
  <c r="V123" i="4"/>
  <c r="O124" i="4"/>
  <c r="P124" i="4"/>
  <c r="Q124" i="4"/>
  <c r="R124" i="4"/>
  <c r="S124" i="4"/>
  <c r="T124" i="4"/>
  <c r="U124" i="4"/>
  <c r="V124" i="4"/>
  <c r="O125" i="4"/>
  <c r="P125" i="4"/>
  <c r="Q125" i="4"/>
  <c r="R125" i="4"/>
  <c r="S125" i="4"/>
  <c r="T125" i="4"/>
  <c r="U125" i="4"/>
  <c r="V125" i="4"/>
  <c r="O126" i="4"/>
  <c r="P126" i="4"/>
  <c r="Q126" i="4"/>
  <c r="R126" i="4"/>
  <c r="S126" i="4"/>
  <c r="T126" i="4"/>
  <c r="U126" i="4"/>
  <c r="V126" i="4"/>
  <c r="O127" i="4"/>
  <c r="P127" i="4"/>
  <c r="Q127" i="4"/>
  <c r="R127" i="4"/>
  <c r="S127" i="4"/>
  <c r="T127" i="4"/>
  <c r="U127" i="4"/>
  <c r="V127" i="4"/>
  <c r="O128" i="4"/>
  <c r="P128" i="4"/>
  <c r="Q128" i="4"/>
  <c r="R128" i="4"/>
  <c r="S128" i="4"/>
  <c r="T128" i="4"/>
  <c r="U128" i="4"/>
  <c r="V128" i="4"/>
  <c r="O129" i="4"/>
  <c r="P129" i="4"/>
  <c r="Q129" i="4"/>
  <c r="R129" i="4"/>
  <c r="S129" i="4"/>
  <c r="T129" i="4"/>
  <c r="U129" i="4"/>
  <c r="V129" i="4"/>
  <c r="O130" i="4"/>
  <c r="P130" i="4"/>
  <c r="Q130" i="4"/>
  <c r="R130" i="4"/>
  <c r="S130" i="4"/>
  <c r="T130" i="4"/>
  <c r="U130" i="4"/>
  <c r="V130" i="4"/>
  <c r="O131" i="4"/>
  <c r="P131" i="4"/>
  <c r="Q131" i="4"/>
  <c r="R131" i="4"/>
  <c r="S131" i="4"/>
  <c r="T131" i="4"/>
  <c r="U131" i="4"/>
  <c r="V131" i="4"/>
  <c r="O132" i="4"/>
  <c r="P132" i="4"/>
  <c r="Q132" i="4"/>
  <c r="R132" i="4"/>
  <c r="S132" i="4"/>
  <c r="T132" i="4"/>
  <c r="U132" i="4"/>
  <c r="V132" i="4"/>
  <c r="O133" i="4"/>
  <c r="P133" i="4"/>
  <c r="Q133" i="4"/>
  <c r="R133" i="4"/>
  <c r="S133" i="4"/>
  <c r="T133" i="4"/>
  <c r="U133" i="4"/>
  <c r="V133" i="4"/>
  <c r="O134" i="4"/>
  <c r="P134" i="4"/>
  <c r="Q134" i="4"/>
  <c r="R134" i="4"/>
  <c r="S134" i="4"/>
  <c r="T134" i="4"/>
  <c r="U134" i="4"/>
  <c r="V134" i="4"/>
  <c r="O135" i="4"/>
  <c r="P135" i="4"/>
  <c r="Q135" i="4"/>
  <c r="R135" i="4"/>
  <c r="S135" i="4"/>
  <c r="T135" i="4"/>
  <c r="U135" i="4"/>
  <c r="V135" i="4"/>
  <c r="O136" i="4"/>
  <c r="P136" i="4"/>
  <c r="Q136" i="4"/>
  <c r="R136" i="4"/>
  <c r="S136" i="4"/>
  <c r="T136" i="4"/>
  <c r="U136" i="4"/>
  <c r="V136" i="4"/>
  <c r="O137" i="4"/>
  <c r="P137" i="4"/>
  <c r="Q137" i="4"/>
  <c r="R137" i="4"/>
  <c r="S137" i="4"/>
  <c r="T137" i="4"/>
  <c r="U137" i="4"/>
  <c r="V137" i="4"/>
  <c r="O138" i="4"/>
  <c r="P138" i="4"/>
  <c r="Q138" i="4"/>
  <c r="R138" i="4"/>
  <c r="S138" i="4"/>
  <c r="T138" i="4"/>
  <c r="U138" i="4"/>
  <c r="V138" i="4"/>
  <c r="O139" i="4"/>
  <c r="P139" i="4"/>
  <c r="Q139" i="4"/>
  <c r="R139" i="4"/>
  <c r="S139" i="4"/>
  <c r="T139" i="4"/>
  <c r="U139" i="4"/>
  <c r="V139" i="4"/>
  <c r="O140" i="4"/>
  <c r="P140" i="4"/>
  <c r="Q140" i="4"/>
  <c r="R140" i="4"/>
  <c r="S140" i="4"/>
  <c r="T140" i="4"/>
  <c r="U140" i="4"/>
  <c r="V140" i="4"/>
  <c r="O141" i="4"/>
  <c r="P141" i="4"/>
  <c r="Q141" i="4"/>
  <c r="R141" i="4"/>
  <c r="S141" i="4"/>
  <c r="T141" i="4"/>
  <c r="U141" i="4"/>
  <c r="V141" i="4"/>
  <c r="O142" i="4"/>
  <c r="P142" i="4"/>
  <c r="Q142" i="4"/>
  <c r="R142" i="4"/>
  <c r="S142" i="4"/>
  <c r="T142" i="4"/>
  <c r="U142" i="4"/>
  <c r="V142" i="4"/>
  <c r="O143" i="4"/>
  <c r="P143" i="4"/>
  <c r="Q143" i="4"/>
  <c r="R143" i="4"/>
  <c r="S143" i="4"/>
  <c r="T143" i="4"/>
  <c r="U143" i="4"/>
  <c r="V143" i="4"/>
  <c r="O144" i="4"/>
  <c r="P144" i="4"/>
  <c r="Q144" i="4"/>
  <c r="R144" i="4"/>
  <c r="S144" i="4"/>
  <c r="T144" i="4"/>
  <c r="U144" i="4"/>
  <c r="V144" i="4"/>
  <c r="O145" i="4"/>
  <c r="P145" i="4"/>
  <c r="Q145" i="4"/>
  <c r="R145" i="4"/>
  <c r="S145" i="4"/>
  <c r="T145" i="4"/>
  <c r="U145" i="4"/>
  <c r="V145" i="4"/>
  <c r="O146" i="4"/>
  <c r="P146" i="4"/>
  <c r="Q146" i="4"/>
  <c r="R146" i="4"/>
  <c r="S146" i="4"/>
  <c r="T146" i="4"/>
  <c r="U146" i="4"/>
  <c r="V146" i="4"/>
  <c r="O147" i="4"/>
  <c r="P147" i="4"/>
  <c r="Q147" i="4"/>
  <c r="R147" i="4"/>
  <c r="S147" i="4"/>
  <c r="T147" i="4"/>
  <c r="U147" i="4"/>
  <c r="V147" i="4"/>
  <c r="O148" i="4"/>
  <c r="P148" i="4"/>
  <c r="Q148" i="4"/>
  <c r="R148" i="4"/>
  <c r="S148" i="4"/>
  <c r="T148" i="4"/>
  <c r="U148" i="4"/>
  <c r="V148" i="4"/>
  <c r="O149" i="4"/>
  <c r="P149" i="4"/>
  <c r="Q149" i="4"/>
  <c r="R149" i="4"/>
  <c r="S149" i="4"/>
  <c r="T149" i="4"/>
  <c r="U149" i="4"/>
  <c r="V149" i="4"/>
  <c r="O150" i="4"/>
  <c r="P150" i="4"/>
  <c r="Q150" i="4"/>
  <c r="R150" i="4"/>
  <c r="S150" i="4"/>
  <c r="T150" i="4"/>
  <c r="U150" i="4"/>
  <c r="V150" i="4"/>
  <c r="O151" i="4"/>
  <c r="P151" i="4"/>
  <c r="Q151" i="4"/>
  <c r="R151" i="4"/>
  <c r="S151" i="4"/>
  <c r="T151" i="4"/>
  <c r="U151" i="4"/>
  <c r="V151" i="4"/>
  <c r="O152" i="4"/>
  <c r="P152" i="4"/>
  <c r="Q152" i="4"/>
  <c r="R152" i="4"/>
  <c r="S152" i="4"/>
  <c r="T152" i="4"/>
  <c r="U152" i="4"/>
  <c r="V152" i="4"/>
  <c r="O153" i="4"/>
  <c r="P153" i="4"/>
  <c r="Q153" i="4"/>
  <c r="R153" i="4"/>
  <c r="S153" i="4"/>
  <c r="T153" i="4"/>
  <c r="U153" i="4"/>
  <c r="V153" i="4"/>
  <c r="O154" i="4"/>
  <c r="P154" i="4"/>
  <c r="Q154" i="4"/>
  <c r="R154" i="4"/>
  <c r="S154" i="4"/>
  <c r="T154" i="4"/>
  <c r="U154" i="4"/>
  <c r="V154" i="4"/>
  <c r="O155" i="4"/>
  <c r="P155" i="4"/>
  <c r="Q155" i="4"/>
  <c r="R155" i="4"/>
  <c r="S155" i="4"/>
  <c r="T155" i="4"/>
  <c r="U155" i="4"/>
  <c r="V155" i="4"/>
  <c r="O156" i="4"/>
  <c r="P156" i="4"/>
  <c r="Q156" i="4"/>
  <c r="R156" i="4"/>
  <c r="S156" i="4"/>
  <c r="T156" i="4"/>
  <c r="U156" i="4"/>
  <c r="V156" i="4"/>
  <c r="O157" i="4"/>
  <c r="P157" i="4"/>
  <c r="Q157" i="4"/>
  <c r="R157" i="4"/>
  <c r="S157" i="4"/>
  <c r="T157" i="4"/>
  <c r="U157" i="4"/>
  <c r="V157" i="4"/>
  <c r="O158" i="4"/>
  <c r="P158" i="4"/>
  <c r="Q158" i="4"/>
  <c r="R158" i="4"/>
  <c r="S158" i="4"/>
  <c r="T158" i="4"/>
  <c r="U158" i="4"/>
  <c r="V158" i="4"/>
  <c r="O159" i="4"/>
  <c r="P159" i="4"/>
  <c r="Q159" i="4"/>
  <c r="R159" i="4"/>
  <c r="S159" i="4"/>
  <c r="T159" i="4"/>
  <c r="U159" i="4"/>
  <c r="V159" i="4"/>
  <c r="O160" i="4"/>
  <c r="P160" i="4"/>
  <c r="Q160" i="4"/>
  <c r="R160" i="4"/>
  <c r="S160" i="4"/>
  <c r="T160" i="4"/>
  <c r="U160" i="4"/>
  <c r="V160" i="4"/>
  <c r="O161" i="4"/>
  <c r="P161" i="4"/>
  <c r="Q161" i="4"/>
  <c r="R161" i="4"/>
  <c r="S161" i="4"/>
  <c r="T161" i="4"/>
  <c r="U161" i="4"/>
  <c r="V161" i="4"/>
  <c r="O162" i="4"/>
  <c r="P162" i="4"/>
  <c r="Q162" i="4"/>
  <c r="R162" i="4"/>
  <c r="S162" i="4"/>
  <c r="T162" i="4"/>
  <c r="U162" i="4"/>
  <c r="V162" i="4"/>
  <c r="O163" i="4"/>
  <c r="P163" i="4"/>
  <c r="Q163" i="4"/>
  <c r="R163" i="4"/>
  <c r="S163" i="4"/>
  <c r="T163" i="4"/>
  <c r="U163" i="4"/>
  <c r="V163" i="4"/>
  <c r="O164" i="4"/>
  <c r="P164" i="4"/>
  <c r="Q164" i="4"/>
  <c r="R164" i="4"/>
  <c r="S164" i="4"/>
  <c r="T164" i="4"/>
  <c r="U164" i="4"/>
  <c r="V164" i="4"/>
  <c r="O165" i="4"/>
  <c r="P165" i="4"/>
  <c r="Q165" i="4"/>
  <c r="R165" i="4"/>
  <c r="S165" i="4"/>
  <c r="T165" i="4"/>
  <c r="U165" i="4"/>
  <c r="V165" i="4"/>
  <c r="O166" i="4"/>
  <c r="P166" i="4"/>
  <c r="Q166" i="4"/>
  <c r="R166" i="4"/>
  <c r="S166" i="4"/>
  <c r="T166" i="4"/>
  <c r="U166" i="4"/>
  <c r="V166" i="4"/>
  <c r="O167" i="4"/>
  <c r="P167" i="4"/>
  <c r="Q167" i="4"/>
  <c r="R167" i="4"/>
  <c r="S167" i="4"/>
  <c r="T167" i="4"/>
  <c r="U167" i="4"/>
  <c r="V167" i="4"/>
  <c r="O168" i="4"/>
  <c r="P168" i="4"/>
  <c r="Q168" i="4"/>
  <c r="R168" i="4"/>
  <c r="S168" i="4"/>
  <c r="T168" i="4"/>
  <c r="U168" i="4"/>
  <c r="V168" i="4"/>
  <c r="O169" i="4"/>
  <c r="P169" i="4"/>
  <c r="Q169" i="4"/>
  <c r="R169" i="4"/>
  <c r="S169" i="4"/>
  <c r="T169" i="4"/>
  <c r="U169" i="4"/>
  <c r="V169" i="4"/>
  <c r="C33" i="2"/>
  <c r="L33" i="2"/>
  <c r="H33" i="2"/>
  <c r="F33" i="2"/>
  <c r="H32" i="2"/>
</calcChain>
</file>

<file path=xl/sharedStrings.xml><?xml version="1.0" encoding="utf-8"?>
<sst xmlns="http://schemas.openxmlformats.org/spreadsheetml/2006/main" count="913" uniqueCount="461">
  <si>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</si>
  <si>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</si>
  <si>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</si>
  <si>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</si>
  <si>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</si>
  <si>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</si>
  <si>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</si>
  <si>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</si>
  <si>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</si>
  <si>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</si>
  <si>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</si>
  <si>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</si>
  <si>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</si>
  <si>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</si>
  <si>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</si>
  <si>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</si>
  <si>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</si>
  <si>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</si>
  <si>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</si>
  <si>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</si>
  <si>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</si>
  <si>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</si>
  <si>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</si>
  <si>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</si>
  <si>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</si>
  <si>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</si>
  <si>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</si>
  <si>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</si>
  <si>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</si>
  <si>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</si>
  <si>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</si>
  <si>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</si>
  <si>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</si>
  <si>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</si>
  <si>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</si>
  <si>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</si>
  <si>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</si>
  <si>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</si>
  <si>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</si>
  <si>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</si>
  <si>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</si>
  <si>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</si>
  <si>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</si>
  <si>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</si>
  <si>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</si>
  <si>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</si>
  <si>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</si>
  <si>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</si>
  <si>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</si>
  <si>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</si>
  <si>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</si>
  <si>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</si>
  <si>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</si>
  <si>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</si>
  <si>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</si>
  <si>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</si>
  <si>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</si>
  <si>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</si>
  <si>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</si>
  <si>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</si>
  <si>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</si>
  <si>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</si>
  <si>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</si>
  <si>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</si>
  <si>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</si>
  <si>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</si>
  <si>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</si>
  <si>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</si>
  <si>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</si>
  <si>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</si>
  <si>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</si>
  <si>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</si>
  <si>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</si>
  <si>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</si>
  <si>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</si>
  <si>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</si>
  <si>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</si>
  <si>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</si>
  <si>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</si>
  <si>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</si>
  <si>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</si>
  <si>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</si>
  <si>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</si>
  <si>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</si>
  <si>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</si>
  <si>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</si>
  <si>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</si>
  <si>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</si>
  <si>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</si>
  <si>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</si>
  <si>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</si>
  <si>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</si>
  <si>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</si>
  <si>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</si>
  <si>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</si>
  <si>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</si>
  <si>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</si>
  <si>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</si>
  <si>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</si>
  <si>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</si>
  <si>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</si>
  <si>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</si>
  <si>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</si>
  <si>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</si>
  <si>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</si>
  <si>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</si>
  <si>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</si>
  <si>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</si>
  <si>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</si>
  <si>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</si>
  <si>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</si>
  <si>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</si>
  <si>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</si>
  <si>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</si>
  <si>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</si>
  <si>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</si>
  <si>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</si>
  <si>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</si>
  <si>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</si>
  <si>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</si>
  <si>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</si>
  <si>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</si>
  <si>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</si>
  <si>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</si>
  <si>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</si>
  <si>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</si>
  <si>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</si>
  <si>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</si>
  <si>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</si>
  <si>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</si>
  <si>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</si>
  <si>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</si>
  <si>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</si>
  <si>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</si>
  <si>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</si>
  <si>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</si>
  <si>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</si>
  <si>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</si>
  <si>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</si>
  <si>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</si>
  <si>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</si>
  <si>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</si>
  <si>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</si>
  <si>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</si>
  <si>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</si>
  <si>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</si>
  <si>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</si>
  <si>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</si>
  <si>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</si>
  <si>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</si>
  <si>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</si>
  <si>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</si>
  <si>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</si>
  <si>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</si>
  <si>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</si>
  <si>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</si>
  <si>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</si>
  <si>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</si>
  <si>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</si>
  <si>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</si>
  <si>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</si>
  <si>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</si>
  <si>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</si>
  <si>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</si>
  <si>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</si>
  <si>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</si>
  <si>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</si>
  <si>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</si>
  <si>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</si>
  <si>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</si>
  <si>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</si>
  <si>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</si>
  <si>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</si>
  <si>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</si>
  <si>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</si>
  <si>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</si>
  <si>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</si>
  <si>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</si>
  <si>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</si>
  <si>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</si>
  <si>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</si>
  <si>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</si>
  <si>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</si>
  <si>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</si>
  <si>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</si>
  <si>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</si>
  <si>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</si>
  <si>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</si>
  <si>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</si>
  <si>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</si>
  <si>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</si>
  <si>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</si>
  <si>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</si>
  <si>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</si>
  <si>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</si>
  <si>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</si>
  <si>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</si>
  <si>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</si>
  <si>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</si>
  <si>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</si>
  <si>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</si>
  <si>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</si>
  <si>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</si>
  <si>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</si>
  <si>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</si>
  <si>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</si>
  <si>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</si>
  <si>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</si>
  <si>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</si>
  <si>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</si>
  <si>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</si>
  <si>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</si>
  <si>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</si>
  <si>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</si>
  <si>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</si>
  <si>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</si>
  <si>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</si>
  <si>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</si>
  <si>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</si>
  <si>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</si>
  <si>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</si>
  <si>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</si>
  <si>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</si>
  <si>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</si>
  <si>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</si>
  <si>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</si>
  <si>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</si>
  <si>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</si>
  <si>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</si>
  <si>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</si>
  <si>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</si>
  <si>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</si>
  <si>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</si>
  <si>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</si>
  <si>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</si>
  <si>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</si>
  <si>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</si>
  <si>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</si>
  <si>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</si>
  <si>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</si>
  <si>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</si>
  <si>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</si>
  <si>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</si>
  <si>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</si>
  <si>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</si>
  <si>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</si>
  <si>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</si>
  <si>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</si>
  <si>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</si>
  <si>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</si>
  <si>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</si>
  <si>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</si>
  <si>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</si>
  <si>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</si>
  <si>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</si>
  <si>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</si>
  <si>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</si>
  <si>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</si>
  <si>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</si>
  <si>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</si>
  <si>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</si>
  <si>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</si>
  <si>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</si>
  <si>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</si>
  <si>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</si>
  <si>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</si>
  <si>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</si>
  <si>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</si>
  <si>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</si>
  <si>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</si>
  <si>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</si>
  <si>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</si>
  <si>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</si>
  <si>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</si>
  <si>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</si>
  <si>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</si>
  <si>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</si>
  <si>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</si>
  <si>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</si>
  <si>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</si>
  <si>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</si>
  <si>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</si>
  <si>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</si>
  <si>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</si>
  <si>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</si>
  <si>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</si>
  <si>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</si>
  <si>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</si>
  <si>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</si>
  <si>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</si>
  <si>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</si>
  <si>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</si>
  <si>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>Залишок
на 01.08.2026</t>
  </si>
  <si>
    <t>Оборот з 01.08.2026 по 31.08.2026</t>
  </si>
  <si>
    <t>^</t>
  </si>
  <si>
    <t xml:space="preserve">Амітриптилін гідрохлорід, 25мг, с.102162, т.пр.05.2027 </t>
  </si>
  <si>
    <t>табл</t>
  </si>
  <si>
    <t>0,52</t>
  </si>
  <si>
    <t>шт.</t>
  </si>
  <si>
    <t xml:space="preserve">Вакцина для профілактики дифтерії, правця, кашлюку, гепатиту В та захворювань, спричинених HAEMOPHILUS INFLUENZAE типу В (ПЕНТАХІБ) серія Е5 VO14043 т.пр.28.02.2027 </t>
  </si>
  <si>
    <t>доз</t>
  </si>
  <si>
    <t>47,50</t>
  </si>
  <si>
    <t xml:space="preserve">Гепарін натрію, 5мл, с.20472, т.пр.06.2027 </t>
  </si>
  <si>
    <t>фл</t>
  </si>
  <si>
    <t xml:space="preserve">Аторвастатін 20мг, с.8206082, т.пр.31.03.2028 </t>
  </si>
  <si>
    <t xml:space="preserve">Аторвастатин 80мг,с.29191, т.пр.30.11.2026 </t>
  </si>
  <si>
    <t xml:space="preserve">Аторвастатин Віатріс 40мг,с.8192940, т.пр.31.03.2027 </t>
  </si>
  <si>
    <t xml:space="preserve">Аторвастатин ЕГ 40мг, с.15Л53С, т.пр.31.05.2028 </t>
  </si>
  <si>
    <t xml:space="preserve">Аторвастатин ЕГ 80мг, с.14NE8A , т.пр.30.04.2027 </t>
  </si>
  <si>
    <t xml:space="preserve">Вітамінно-мінеральний комплекс для вагітних, с.W1654, т.пр.31.12.2026 </t>
  </si>
  <si>
    <t>капс</t>
  </si>
  <si>
    <t xml:space="preserve">Вакцина DIFTET для профілактики дифтерії та правця (адсорбована), с.С2163,  т.пр. 30.06.2027 </t>
  </si>
  <si>
    <t>9,04</t>
  </si>
  <si>
    <t xml:space="preserve">Вакцина інактивована поліомієлітна ,с.2501002А, т.пр.26.06.2027 </t>
  </si>
  <si>
    <t>56,01</t>
  </si>
  <si>
    <t xml:space="preserve">Вакцина інактивована поліомієлітна ,с.2524001А, т.пр.15.05.2028 </t>
  </si>
  <si>
    <t>56,95</t>
  </si>
  <si>
    <t xml:space="preserve">Вакцина від COVID-19 COMIRNATY c.MH2939 т.пр.31.08.2026 </t>
  </si>
  <si>
    <t>279,79</t>
  </si>
  <si>
    <t xml:space="preserve">Вакцина для профілактики кору, паротиту та краснухи с. Z008858, т.пр.14.05.2027 </t>
  </si>
  <si>
    <t>252,52</t>
  </si>
  <si>
    <t xml:space="preserve">Вакцина проти гепатиту В (рекомбінантна ДНК), HBVAXPRO 10 мікрограмів, суспензія для ін'кцій у попередньо наповненому шприці, серія 0001716307 (Y004173) терм. прид. 30.09..2026 </t>
  </si>
  <si>
    <t>675,67</t>
  </si>
  <si>
    <t xml:space="preserve">Вакцина проти гепатиту В серія 0325Q010А т.пр.31.03.2028 </t>
  </si>
  <si>
    <t>22,72</t>
  </si>
  <si>
    <t xml:space="preserve">Вакцина проти дифтерії, правця та кашлюку,/ DTP VACCINE (2024) Adsorbed Diphtheria, с.221100525А, т.пр.31.08.2027 </t>
  </si>
  <si>
    <t>10,09</t>
  </si>
  <si>
    <t xml:space="preserve">Верапаміл Ізоптін 240мг, с.59941РС, т.пр.31.10.2026 </t>
  </si>
  <si>
    <t xml:space="preserve">Гліцерина Софар 2250мг, с.220045, т.пр.28.02.2027 </t>
  </si>
  <si>
    <t>суп</t>
  </si>
  <si>
    <t xml:space="preserve">Дулоксетин 60мг, с.14S9A, т.пр.31.05.2027 </t>
  </si>
  <si>
    <t xml:space="preserve">Дулоксетин 60мг, с.1554JA, т.пр.30.09.2027 </t>
  </si>
  <si>
    <t xml:space="preserve">Дулоксетин 60мг, с.8210719, т.пр.30.04.2027 </t>
  </si>
  <si>
    <t xml:space="preserve">Дулоксетин Ауробіндо 30мг, с.GKB25005В, т.пр.31.12.2027 </t>
  </si>
  <si>
    <t xml:space="preserve">Езетиміб 10мг, с.PJ3218, т.пр.30.09.2027 </t>
  </si>
  <si>
    <t xml:space="preserve">Езетиміб 10мг, с.W250375, т.пр.30.04.2028 </t>
  </si>
  <si>
    <t xml:space="preserve">Езетиміб 10мг, с.А006А, т.пр.28.02.2027 </t>
  </si>
  <si>
    <t xml:space="preserve">Езетиміб 10мг, с.РЕ7134, т.пр.31.08.2027 </t>
  </si>
  <si>
    <t xml:space="preserve">Езетиміб+аторвастатин 10мг+10мг, с.N404F0124, т.пр.31.01.2027 </t>
  </si>
  <si>
    <t xml:space="preserve">Езетиміб+аторвастатин 10мг+10мг, с.Н568А0125, т.пр.30.06.2027 </t>
  </si>
  <si>
    <t xml:space="preserve">Езетиміб+аторвастатин 10мг+20мг, с.257734, т.пр.31.08.2027 </t>
  </si>
  <si>
    <t xml:space="preserve">Езетиміб+аторвастатин 10мг+20мг, с.Р853В0824, т.пр.31.01.2027 </t>
  </si>
  <si>
    <t xml:space="preserve">Езетиміб+аторвастатин 10мг+20мг, с.Р858А0924, т.пр.30.09.2027 </t>
  </si>
  <si>
    <t xml:space="preserve">Езетиміб+аторвастатин 10мг+40мг, с.249903, т.пр.31.10.2026 </t>
  </si>
  <si>
    <t xml:space="preserve">Езетиміб+аторвастатин 10мг+40мг, с.N725A0524, т.пр.31.10.2026 </t>
  </si>
  <si>
    <t xml:space="preserve">Езетиміб+аторвастатин 10мг+40мг, с.Р912А1024, т.пр.31.03.2027 </t>
  </si>
  <si>
    <t xml:space="preserve">Експрес тест для виявлення антитіл до ВІЛ STANDARD Q №25 серія 53562 DIAC/1 т.пр. 12.02.2027 </t>
  </si>
  <si>
    <t>30,91</t>
  </si>
  <si>
    <t xml:space="preserve">Зеталакс, с.172, т.пр.31.05.2028 </t>
  </si>
  <si>
    <t xml:space="preserve">Кандесартан 25мг + гідрохлортиазід, с.522135, т.пр.30.09.2027 </t>
  </si>
  <si>
    <t xml:space="preserve">Клізма фосфатна 133мл, с.345, т.пр.30.09.2030 </t>
  </si>
  <si>
    <t xml:space="preserve">Левотироксин натрій серія G026K2 т.пр. 31.12.2026 </t>
  </si>
  <si>
    <t>0,02</t>
  </si>
  <si>
    <t xml:space="preserve">Метформін 500мг №100, с.МЕ24001, т.пр.31.12.2026 </t>
  </si>
  <si>
    <t>0,28</t>
  </si>
  <si>
    <t xml:space="preserve">Олмесартан 40мг, с.241830, т.пр.30.06.2027 </t>
  </si>
  <si>
    <t xml:space="preserve">Олмесартан медоксоміл 20мг, с.159XLA , т.пр.31.12.2027 </t>
  </si>
  <si>
    <t xml:space="preserve">Олмесартан медоксоміл 40мг, с.14RV5A, т.пр.31.05.2027 </t>
  </si>
  <si>
    <t xml:space="preserve">Олмесартан медоксоміл 40мг, с.25007,т.пр.30.09.2027 </t>
  </si>
  <si>
    <t xml:space="preserve">Олмесартан медоксоміл 40мг, с.30052,т.пр.30.11.2026 </t>
  </si>
  <si>
    <t xml:space="preserve">Олмесартан10мг+Амлодипін40мг, с.30035, т.пр.31.05.2028 </t>
  </si>
  <si>
    <t xml:space="preserve">Олмесартан5мг+Амлодипін20мг, с.243210, т.пр.31.10.2027 </t>
  </si>
  <si>
    <t xml:space="preserve">Олмесартан5мг+Амлодипін20мг, с.30039, т.пр.31.10.2028 </t>
  </si>
  <si>
    <t xml:space="preserve">Олмесартан5мг+Амлодипін20мг, с.30100, т.пр.29.02.2028 </t>
  </si>
  <si>
    <t xml:space="preserve">Олмесартан5мг+Амлодипін40мг, с.20017, т.пр.31.01.2027 </t>
  </si>
  <si>
    <t xml:space="preserve">Періндоприл10мг+Амлодипін10мг, с.744789, т.пр.31.03.2027 </t>
  </si>
  <si>
    <t xml:space="preserve">Періндоприл5мг+Амлодипін5мг, с.762295, т.пр.30.04.2028 </t>
  </si>
  <si>
    <t xml:space="preserve">Плауназід40мг+Олмесартан12мг+Гідрохлортиазид, .с.49023, т.пр.31.03.2029 </t>
  </si>
  <si>
    <t xml:space="preserve">Преднізолон 5мг, с.НН008, т.пр.31.08.2028 </t>
  </si>
  <si>
    <t>1,64</t>
  </si>
  <si>
    <t xml:space="preserve">Раміприл Парваті + Амлодипін 5мг+5мг, с.250941, т.пр.30.04.2028 </t>
  </si>
  <si>
    <t xml:space="preserve">Раміприл Тріамло + Амлодипін 10мг+5мг, с.13475696, т.пр.30.06.2027 </t>
  </si>
  <si>
    <t xml:space="preserve">Раміприл+Амлодипін 5мг+5мг, с.V742Е1124, т.пр.30.11.2027 </t>
  </si>
  <si>
    <t xml:space="preserve">Раміприл+Гідрохлортиазид 5мг+25мг, с.15J32C, .пр.30.04.2027 </t>
  </si>
  <si>
    <t xml:space="preserve">Раміприл+Гідрохлортиазид 5мг+25мг, с.4U1054, .пр.31.01.2027 </t>
  </si>
  <si>
    <t xml:space="preserve">Раміприл+Гідрохлортиазид 5мг+25мг, с.5U2346, .пр.31.03.2028 </t>
  </si>
  <si>
    <t xml:space="preserve">Розчинник стерильний, с.Z008627, т.пр.05.03.2027 </t>
  </si>
  <si>
    <t>100,05</t>
  </si>
  <si>
    <t xml:space="preserve">Сальбутамол сульфат 100мг (200доз), с.2422971, т.пр.31.07.2027 </t>
  </si>
  <si>
    <t>29,20</t>
  </si>
  <si>
    <t xml:space="preserve">Тести Covid-19 антиген, с.41ADJ021A, т.пр.25.08.2026 </t>
  </si>
  <si>
    <t>114,48</t>
  </si>
  <si>
    <t xml:space="preserve">Торваст10мг Аторвастатин,с.Д5661, т.пр.30.04.2027 </t>
  </si>
  <si>
    <t xml:space="preserve">Тоталіп 10мг аторвастатин с.4047А, т.пр.31.10.2027 </t>
  </si>
  <si>
    <t xml:space="preserve">Тоталіп 20мг аторвастатин с.4025А, т.пр.31.01.2027 </t>
  </si>
  <si>
    <t xml:space="preserve">Тоталіп 40мг аторвастатин с.4009А, т.пр.28.02.2027 </t>
  </si>
  <si>
    <t xml:space="preserve">Фуросемід 40мг, с.FS24002, т.пр.31.12.2026 </t>
  </si>
  <si>
    <t>0,20</t>
  </si>
  <si>
    <t xml:space="preserve">Цитрат калію 4,7г, с.TY535, т.пр.31.10.2026 </t>
  </si>
  <si>
    <t>саше</t>
  </si>
  <si>
    <t>30,92</t>
  </si>
  <si>
    <t xml:space="preserve">Сальбутамол сульфат 100мг (200доз), с.2422964, т.пр.31.07.2027 </t>
  </si>
  <si>
    <t>201/3  Шварьова (Дергачі благод) О.О.</t>
  </si>
  <si>
    <t xml:space="preserve">Аторвастатин Віатріс 80мг,с.8197465, т.пр.30.09.2027 </t>
  </si>
  <si>
    <t xml:space="preserve">Бекламетазону діпронат 100мг (200доз), с.084Т0030, т.пр.31.08.2026 </t>
  </si>
  <si>
    <t>127,60</t>
  </si>
  <si>
    <t xml:space="preserve">Бекламетазону діпропонат 250мг (200доз), с.741Т021С, т.пр.31.10.2026 </t>
  </si>
  <si>
    <t>8,87</t>
  </si>
  <si>
    <t xml:space="preserve">Вакцина для профілактики дифтерії, правця та кашлюку, адсорбована с. 2825Q001B, т.пр.28.02.2027 </t>
  </si>
  <si>
    <t>10,42</t>
  </si>
  <si>
    <t xml:space="preserve">Вакцина комбінована для профілактики дифтерії, правця, кашлюку, гепатиту В та захворювань спричинених Haemophilus Influenza типу В с.2854Х035С, т.пр.28.02.2027 </t>
  </si>
  <si>
    <t>53,74</t>
  </si>
  <si>
    <t xml:space="preserve">Верапаміл Ізоптін 180мг, с.64025РС, т.пр.31.03.2027 </t>
  </si>
  <si>
    <t xml:space="preserve">Гліклазід MR, 60мг, с.GZ24002, т.пр.31.12.2026 </t>
  </si>
  <si>
    <t>0,80</t>
  </si>
  <si>
    <t xml:space="preserve">Дулоксетин 30мг, с.8213675, т.пр.31.07.2027 </t>
  </si>
  <si>
    <t xml:space="preserve">Дулоксетин 60мг, с.8207532, т.пр.31.08.2027 </t>
  </si>
  <si>
    <t xml:space="preserve">Езетиміб 10мг, с.PJ2425, т.пр.30.09.2027 </t>
  </si>
  <si>
    <t xml:space="preserve">Езетиміб 10мг, с.W250234, т.пр.29.02.2028 </t>
  </si>
  <si>
    <t xml:space="preserve">Езетиміб 10мг, с.W250392, т.пр.30.04.2028 </t>
  </si>
  <si>
    <t xml:space="preserve">Езетиміб абсоркол 10мг, с.В113556, т.пр.31.03.2027 </t>
  </si>
  <si>
    <t xml:space="preserve">Езетиміб+аторвастатин 10мг+10мг, с.Р803А0824, т.пр.31.08.2027 </t>
  </si>
  <si>
    <t xml:space="preserve">Езетиміб+аторвастатин 10мг+20мг, с.242192, т.пр.31.10.2026 </t>
  </si>
  <si>
    <t xml:space="preserve">Езетиміб+аторвастатин 10мг+20мг, с.249066, т.пр.30.11.2026 </t>
  </si>
  <si>
    <t xml:space="preserve">Езетиміб+аторвастатин 10мг+20мг, с.Л242390, т.пр.30.11.2026 </t>
  </si>
  <si>
    <t xml:space="preserve">Езетиміб+аторвастатин 10мг+20мг, с.Л251212, т.пр.31.05.2027 </t>
  </si>
  <si>
    <t xml:space="preserve">Езетиміб+аторвастатин 10мг+40мг, с.Р905А0924, т.пр.28.02.2027 </t>
  </si>
  <si>
    <t xml:space="preserve">Езетиміб20мг та симвастатин 20мг,с.232807, т.пр.30.11.2026 </t>
  </si>
  <si>
    <t xml:space="preserve">Лорметазепам 2,5мг, с.А2509, т.пр.30.04.2028 </t>
  </si>
  <si>
    <t>10,50</t>
  </si>
  <si>
    <t xml:space="preserve">Метформін 500мг, №100, с.МЕ23021, т.пр.30.11.2026 </t>
  </si>
  <si>
    <t xml:space="preserve">Олмеган 20мг+Олмесартан 12,5мг, с.230002607, т.пр.30.09.2027 </t>
  </si>
  <si>
    <t xml:space="preserve">Олмеган 20мг+Олмесартан 12,5мг, с.230002607, т.пр.30.11.2028 </t>
  </si>
  <si>
    <t xml:space="preserve">Олмесартан 10мг, с.250445, т.пр.31.01.2028 </t>
  </si>
  <si>
    <t xml:space="preserve">Олмесартан медоксоміл 10мг, с.14X8FC , т.пр.31.08.2027 </t>
  </si>
  <si>
    <t xml:space="preserve">Олмесартан медоксоміл 40мг, с.14RV3A, т.пр.31.05.2027 </t>
  </si>
  <si>
    <t xml:space="preserve">Олмесартан медоксоміл 40мг, с.14WPMA, т.пр.31.08.2027 </t>
  </si>
  <si>
    <t xml:space="preserve">Олмесартан медоксоміл 40мг, с.40120,т.пр.30.04.2027 </t>
  </si>
  <si>
    <t xml:space="preserve">Олмесартан медоксоміл 40мг, с.40135,т.пр.30.06.2027 </t>
  </si>
  <si>
    <t xml:space="preserve">Олмесартан10мг+Амлодипін40мг, с.20016, т.пр.31.10.2027 </t>
  </si>
  <si>
    <t xml:space="preserve">Олмесартан10мг+Амлодипін40мг, с.25020, т.пр.31.12.2029 </t>
  </si>
  <si>
    <t xml:space="preserve">Олмесартан10мг+Амлодипін40мг, с.30114, т.пр.31.03.2028 </t>
  </si>
  <si>
    <t xml:space="preserve">Олмесартан5мг+Амлодипін20мг, с.40118, т.пр.31.07.2029 </t>
  </si>
  <si>
    <t xml:space="preserve">Олмесартан5мг+Амлодипін40мг, с.30060, т.пр.30.11.2028 </t>
  </si>
  <si>
    <t xml:space="preserve">Періндоприл аргенін 5мг+ Амлодипін 10мг, с.751038, т.пр.31.07.2027 </t>
  </si>
  <si>
    <t xml:space="preserve">Періндоприл5мг+Амлодипін 10мг, с.2140924, т.пр.30.09.2026 </t>
  </si>
  <si>
    <t xml:space="preserve">Періндоприл5мг+Амлодипін5мг, с.739620, т.пр.31.01.2027 </t>
  </si>
  <si>
    <t xml:space="preserve">Плауназід40мг+Олмесартан12мг+Гідрохлортиазид, .с.49056, т.пр.30.06.2029 </t>
  </si>
  <si>
    <t xml:space="preserve">Плауназід40мг+Олмесартан25мг+Гідрохлортиазид, .с.29043, т.пр.31.10.2027 </t>
  </si>
  <si>
    <t xml:space="preserve">Плаунак 40мг Олмесартан,с.49061, т.пр.30.09.2027 </t>
  </si>
  <si>
    <t xml:space="preserve">Раміприл Парваті + Амлодипін 10мг+10мг, с.250024, т.пр.31.01.2028 </t>
  </si>
  <si>
    <t xml:space="preserve">Раміприл Парваті + Амлодипін 10мг+5мг, с.240264, т.пр.31.01.2027 </t>
  </si>
  <si>
    <t xml:space="preserve">Раміприл Парваті + Амлодипін 5мг+5мг, с.240281, т.пр.31.01.2027 </t>
  </si>
  <si>
    <t xml:space="preserve">Раміприл с Амлодипін 10мг+5мг, с.13155575, т.пр.31.12.2026 </t>
  </si>
  <si>
    <t xml:space="preserve">Раміприл+Амлодипін+Гідрохлортиазид 10мг+10мг+25мг, с.13439704, .пр.31.10.2027 </t>
  </si>
  <si>
    <t xml:space="preserve">Раміприл+Амлодипін+Гідрохлортиазид 5мг+5мг+25мг, с.13205559, .пр.30.09.2026 </t>
  </si>
  <si>
    <t xml:space="preserve">Раміприл+Гідрохлортиазид 5мг+25мг, с.4U1102, .пр.31.01.2027 </t>
  </si>
  <si>
    <t xml:space="preserve">Раміприл+Гідрохлортиазид 5мг+25мг, с.4U1415, .пр.31.12.2027 </t>
  </si>
  <si>
    <t xml:space="preserve">Симвастатін 20мг, с.240388, т.пр.31.08.2026 </t>
  </si>
  <si>
    <t xml:space="preserve">Супозиторії ректальні з гліцерином 2500мг, с.N02029, т.пр.31.07.2027 </t>
  </si>
  <si>
    <t xml:space="preserve">Торваст10мг Аторвастатин,с.Н4587, т.пр.31.12.2026 </t>
  </si>
  <si>
    <t xml:space="preserve">Торваст20мг Аторвастатин,с.LC2136, т.пр.31.01.2027 </t>
  </si>
  <si>
    <t xml:space="preserve">Торваст40мг Аторвастатин,с.ЛЖ7575, т.пр.31.03.2027 </t>
  </si>
  <si>
    <t xml:space="preserve">Тоталіп 10мг аторвастатин с.4053А, т.пр.30.11.2027 </t>
  </si>
  <si>
    <t xml:space="preserve">Тоталіп 10мг аторвастатин с.4055А, т.пр.30.11.2027 </t>
  </si>
  <si>
    <t xml:space="preserve">Тоталіп 20мг аторвастатин с.4927А, т.пр.31.10.2027 </t>
  </si>
  <si>
    <t xml:space="preserve">Тоталіп 20мг аторвастатин с.4930А, т.пр.31.10.2027 </t>
  </si>
  <si>
    <t>Залишок
на 17.08.2026</t>
  </si>
  <si>
    <t>Благодійно та гуманітарно</t>
  </si>
  <si>
    <t>АЗПСМ м.Дергачі 2</t>
  </si>
  <si>
    <t>АЗПСМ с.Безруки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</si>
</sst>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4" fillId="0" borderId="5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0" fontId="6" fillId="0" borderId="0" xfId="0" applyFont="1" applyFill="1"/>
    <xf numFmtId="0" fontId="6" fillId="0" borderId="11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0" xfId="0" applyFill="1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3" xfId="0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64" fontId="4" fillId="0" borderId="1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25" xfId="0" applyFont="1" applyFill="1" applyBorder="1"/>
    <xf numFmtId="0" fontId="4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4" fillId="0" borderId="0" xfId="0" applyFont="1"/>
    <xf numFmtId="0" fontId="6" fillId="0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1" fillId="0" borderId="15" xfId="0" applyFont="1" applyFill="1" applyBorder="1" applyAlignment="1">
      <alignment horizontal="left" wrapText="1"/>
    </xf>
    <xf numFmtId="0" fontId="11" fillId="0" borderId="17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showGridLines="0" tabSelected="1" topLeftCell="A2" zoomScaleNormal="100" workbookViewId="0">
      <selection activeCell="A94" sqref="A94:A169"/>
    </sheetView>
  </sheetViews>
  <sheetFormatPr defaultRowHeight="12.75" customHeight="1" x14ac:dyDescent="0.2"/>
  <cols>
    <col min="1" max="1" width="6" customWidth="1"/>
    <col min="2" max="2" width="12.42578125" hidden="1" customWidth="1"/>
    <col min="3" max="3" width="71.5703125" customWidth="1"/>
    <col min="4" max="4" width="7.7109375" customWidth="1"/>
    <col min="5" max="5" width="12.7109375" hidden="1" customWidth="1"/>
    <col min="6" max="6" width="10.7109375" hidden="1" customWidth="1"/>
    <col min="7" max="7" width="12.7109375" hidden="1" customWidth="1"/>
    <col min="8" max="8" width="10.7109375" hidden="1" customWidth="1"/>
    <col min="9" max="9" width="12.7109375" hidden="1" customWidth="1"/>
    <col min="10" max="10" width="10.7109375" hidden="1" customWidth="1"/>
    <col min="11" max="11" width="12.7109375" hidden="1" customWidth="1"/>
    <col min="12" max="12" width="10.42578125" customWidth="1"/>
    <col min="13" max="13" width="12.7109375" hidden="1" customWidth="1"/>
    <col min="14" max="14" width="14.85546875" hidden="1" customWidth="1"/>
    <col min="15" max="15" width="9" hidden="1" customWidth="1"/>
    <col min="16" max="16" width="8.85546875" hidden="1" customWidth="1"/>
    <col min="17" max="17" width="8.7109375" hidden="1" customWidth="1"/>
    <col min="18" max="18" width="8.5703125" hidden="1" customWidth="1"/>
    <col min="19" max="21" width="8.42578125" hidden="1" customWidth="1"/>
    <col min="22" max="22" width="9" hidden="1" customWidth="1"/>
    <col min="23" max="23" width="9.140625" hidden="1" customWidth="1"/>
  </cols>
  <sheetData>
    <row r="1" spans="1:23" s="10" customFormat="1" ht="3" hidden="1" customHeight="1" x14ac:dyDescent="0.2">
      <c r="A1" s="97"/>
      <c r="B1" s="97"/>
      <c r="C1" s="97"/>
      <c r="M1" s="11"/>
    </row>
    <row r="2" spans="1:23" s="10" customFormat="1" ht="9" customHeight="1" x14ac:dyDescent="0.2">
      <c r="A2" s="98"/>
      <c r="B2" s="98"/>
      <c r="C2" s="98"/>
      <c r="G2" s="12"/>
      <c r="K2" s="8"/>
      <c r="L2" s="13"/>
      <c r="M2" s="8"/>
      <c r="N2" s="8"/>
    </row>
    <row r="3" spans="1:23" s="10" customFormat="1" ht="12.75" customHeight="1" x14ac:dyDescent="0.2">
      <c r="A3" s="99" t="s">
        <v>458</v>
      </c>
      <c r="B3" s="99"/>
      <c r="C3" s="99"/>
      <c r="G3" s="12"/>
      <c r="K3" s="8"/>
      <c r="L3" s="13"/>
      <c r="M3" s="8"/>
      <c r="N3" s="8"/>
    </row>
    <row r="4" spans="1:23" s="10" customFormat="1" ht="12.75" customHeight="1" x14ac:dyDescent="0.2">
      <c r="G4" s="12"/>
      <c r="K4" s="8"/>
      <c r="L4" s="13"/>
      <c r="M4" s="8"/>
      <c r="N4" s="8"/>
    </row>
    <row r="5" spans="1:23" s="10" customFormat="1" ht="11.25" customHeight="1" thickBot="1" x14ac:dyDescent="0.25">
      <c r="G5" s="12"/>
    </row>
    <row r="6" spans="1:23" s="10" customFormat="1" ht="12.75" hidden="1" customHeight="1" thickBot="1" x14ac:dyDescent="0.25">
      <c r="C6" s="14"/>
      <c r="G6" s="12"/>
    </row>
    <row r="7" spans="1:23" s="10" customFormat="1" ht="2.25" hidden="1" customHeight="1" thickBot="1" x14ac:dyDescent="0.25"/>
    <row r="8" spans="1:23" s="17" customFormat="1" ht="16.5" hidden="1" thickBot="1" x14ac:dyDescent="0.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23" s="17" customFormat="1" ht="16.5" hidden="1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3" s="17" customFormat="1" ht="16.5" hidden="1" customHeight="1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23" s="17" customFormat="1" ht="39" customHeight="1" x14ac:dyDescent="0.2">
      <c r="A11" s="100" t="s">
        <v>139</v>
      </c>
      <c r="B11" s="89" t="s">
        <v>140</v>
      </c>
      <c r="C11" s="89" t="s">
        <v>32</v>
      </c>
      <c r="D11" s="103" t="s">
        <v>141</v>
      </c>
      <c r="E11" s="89" t="s">
        <v>142</v>
      </c>
      <c r="F11" s="89" t="s">
        <v>292</v>
      </c>
      <c r="G11" s="89"/>
      <c r="H11" s="89" t="s">
        <v>293</v>
      </c>
      <c r="I11" s="89"/>
      <c r="J11" s="89"/>
      <c r="K11" s="89"/>
      <c r="L11" s="89" t="s">
        <v>457</v>
      </c>
      <c r="M11" s="89"/>
      <c r="N11" s="92" t="s">
        <v>146</v>
      </c>
    </row>
    <row r="12" spans="1:23" s="17" customFormat="1" x14ac:dyDescent="0.2">
      <c r="A12" s="101"/>
      <c r="B12" s="90"/>
      <c r="C12" s="90"/>
      <c r="D12" s="104"/>
      <c r="E12" s="90"/>
      <c r="F12" s="90" t="s">
        <v>147</v>
      </c>
      <c r="G12" s="90" t="s">
        <v>148</v>
      </c>
      <c r="H12" s="90" t="s">
        <v>149</v>
      </c>
      <c r="I12" s="90"/>
      <c r="J12" s="95" t="s">
        <v>150</v>
      </c>
      <c r="K12" s="96"/>
      <c r="L12" s="87" t="s">
        <v>147</v>
      </c>
      <c r="M12" s="87" t="s">
        <v>148</v>
      </c>
      <c r="N12" s="93"/>
    </row>
    <row r="13" spans="1:23" s="17" customFormat="1" ht="13.5" thickBot="1" x14ac:dyDescent="0.25">
      <c r="A13" s="102"/>
      <c r="B13" s="91"/>
      <c r="C13" s="91"/>
      <c r="D13" s="105"/>
      <c r="E13" s="91"/>
      <c r="F13" s="91"/>
      <c r="G13" s="91"/>
      <c r="H13" s="19" t="s">
        <v>147</v>
      </c>
      <c r="I13" s="19" t="s">
        <v>148</v>
      </c>
      <c r="J13" s="19" t="s">
        <v>147</v>
      </c>
      <c r="K13" s="19" t="s">
        <v>148</v>
      </c>
      <c r="L13" s="88"/>
      <c r="M13" s="88"/>
      <c r="N13" s="94"/>
    </row>
    <row r="14" spans="1:23" s="24" customFormat="1" ht="15" customHeight="1" thickBot="1" x14ac:dyDescent="0.25">
      <c r="A14" s="85" t="s">
        <v>459</v>
      </c>
      <c r="B14" s="21"/>
      <c r="C14" s="21"/>
      <c r="D14" s="21"/>
      <c r="E14" s="21"/>
      <c r="F14" s="22"/>
      <c r="G14" s="21"/>
      <c r="H14" s="22"/>
      <c r="I14" s="21"/>
      <c r="J14" s="22"/>
      <c r="K14" s="21"/>
      <c r="L14" s="22"/>
      <c r="M14" s="21"/>
      <c r="N14" s="23"/>
    </row>
    <row r="15" spans="1:23" s="24" customFormat="1" ht="15" hidden="1" customHeight="1" thickBot="1" x14ac:dyDescent="0.25">
      <c r="A15" s="79"/>
      <c r="B15" s="80"/>
      <c r="C15" s="80"/>
      <c r="D15" s="80"/>
      <c r="E15" s="80"/>
      <c r="F15" s="81"/>
      <c r="G15" s="80"/>
      <c r="H15" s="81"/>
      <c r="I15" s="80"/>
      <c r="J15" s="81"/>
      <c r="K15" s="80"/>
      <c r="L15" s="81"/>
      <c r="M15" s="80"/>
      <c r="N15" s="82"/>
      <c r="W15" s="24" t="s">
        <v>294</v>
      </c>
    </row>
    <row r="16" spans="1:23" s="26" customFormat="1" x14ac:dyDescent="0.2">
      <c r="A16" s="70">
        <v>1</v>
      </c>
      <c r="B16" s="71"/>
      <c r="C16" s="72" t="s">
        <v>295</v>
      </c>
      <c r="D16" s="73" t="s">
        <v>296</v>
      </c>
      <c r="E16" s="74" t="s">
        <v>297</v>
      </c>
      <c r="F16" s="75">
        <v>220</v>
      </c>
      <c r="G16" s="74">
        <v>114.4</v>
      </c>
      <c r="H16" s="75"/>
      <c r="I16" s="74"/>
      <c r="J16" s="75"/>
      <c r="K16" s="74"/>
      <c r="L16" s="75">
        <v>220</v>
      </c>
      <c r="M16" s="74">
        <v>114.4</v>
      </c>
      <c r="N16" s="76"/>
      <c r="O16" s="25">
        <f t="shared" ref="O16:V18" si="0">F16</f>
        <v>220</v>
      </c>
      <c r="P16" s="25">
        <f t="shared" si="0"/>
        <v>114.4</v>
      </c>
      <c r="Q16" s="25">
        <f t="shared" si="0"/>
        <v>0</v>
      </c>
      <c r="R16" s="25">
        <f t="shared" si="0"/>
        <v>0</v>
      </c>
      <c r="S16" s="25">
        <f t="shared" si="0"/>
        <v>0</v>
      </c>
      <c r="T16" s="25">
        <f t="shared" si="0"/>
        <v>0</v>
      </c>
      <c r="U16" s="25">
        <f t="shared" si="0"/>
        <v>220</v>
      </c>
      <c r="V16" s="25">
        <f t="shared" si="0"/>
        <v>114.4</v>
      </c>
    </row>
    <row r="17" spans="1:23" s="26" customFormat="1" ht="38.25" x14ac:dyDescent="0.2">
      <c r="A17" s="70">
        <v>2</v>
      </c>
      <c r="B17" s="71"/>
      <c r="C17" s="72" t="s">
        <v>299</v>
      </c>
      <c r="D17" s="73" t="s">
        <v>300</v>
      </c>
      <c r="E17" s="74" t="s">
        <v>301</v>
      </c>
      <c r="F17" s="75">
        <v>15</v>
      </c>
      <c r="G17" s="74">
        <v>712.46</v>
      </c>
      <c r="H17" s="75"/>
      <c r="I17" s="74"/>
      <c r="J17" s="75"/>
      <c r="K17" s="74"/>
      <c r="L17" s="75">
        <v>15</v>
      </c>
      <c r="M17" s="74">
        <v>712.46</v>
      </c>
      <c r="N17" s="76"/>
      <c r="O17" s="25">
        <f t="shared" si="0"/>
        <v>15</v>
      </c>
      <c r="P17" s="25">
        <f t="shared" si="0"/>
        <v>712.46</v>
      </c>
      <c r="Q17" s="25">
        <f t="shared" si="0"/>
        <v>0</v>
      </c>
      <c r="R17" s="25">
        <f t="shared" si="0"/>
        <v>0</v>
      </c>
      <c r="S17" s="25">
        <f t="shared" si="0"/>
        <v>0</v>
      </c>
      <c r="T17" s="25">
        <f t="shared" si="0"/>
        <v>0</v>
      </c>
      <c r="U17" s="25">
        <f t="shared" si="0"/>
        <v>15</v>
      </c>
      <c r="V17" s="25">
        <f t="shared" si="0"/>
        <v>712.46</v>
      </c>
    </row>
    <row r="18" spans="1:23" s="26" customFormat="1" x14ac:dyDescent="0.2">
      <c r="A18" s="70">
        <v>3</v>
      </c>
      <c r="B18" s="71"/>
      <c r="C18" s="72" t="s">
        <v>302</v>
      </c>
      <c r="D18" s="73" t="s">
        <v>303</v>
      </c>
      <c r="E18" s="74">
        <v>1</v>
      </c>
      <c r="F18" s="75">
        <v>3</v>
      </c>
      <c r="G18" s="74">
        <v>3</v>
      </c>
      <c r="H18" s="75"/>
      <c r="I18" s="74"/>
      <c r="J18" s="75"/>
      <c r="K18" s="74"/>
      <c r="L18" s="75">
        <v>3</v>
      </c>
      <c r="M18" s="74">
        <v>3</v>
      </c>
      <c r="N18" s="76"/>
      <c r="O18" s="25">
        <f t="shared" si="0"/>
        <v>3</v>
      </c>
      <c r="P18" s="25">
        <f t="shared" si="0"/>
        <v>3</v>
      </c>
      <c r="Q18" s="25">
        <f t="shared" si="0"/>
        <v>0</v>
      </c>
      <c r="R18" s="25">
        <f t="shared" si="0"/>
        <v>0</v>
      </c>
      <c r="S18" s="25">
        <f t="shared" si="0"/>
        <v>0</v>
      </c>
      <c r="T18" s="25">
        <f t="shared" si="0"/>
        <v>0</v>
      </c>
      <c r="U18" s="25">
        <f t="shared" si="0"/>
        <v>3</v>
      </c>
      <c r="V18" s="25">
        <f t="shared" si="0"/>
        <v>3</v>
      </c>
    </row>
    <row r="19" spans="1:23" s="24" customFormat="1" ht="15" hidden="1" customHeight="1" thickBot="1" x14ac:dyDescent="0.25">
      <c r="A19" s="70">
        <v>4</v>
      </c>
      <c r="B19" s="80"/>
      <c r="C19" s="80"/>
      <c r="D19" s="80"/>
      <c r="E19" s="80"/>
      <c r="F19" s="81"/>
      <c r="G19" s="80"/>
      <c r="H19" s="81"/>
      <c r="I19" s="80"/>
      <c r="J19" s="81"/>
      <c r="K19" s="80"/>
      <c r="L19" s="81"/>
      <c r="M19" s="80"/>
      <c r="N19" s="82"/>
      <c r="W19" s="24" t="s">
        <v>294</v>
      </c>
    </row>
    <row r="20" spans="1:23" s="26" customFormat="1" x14ac:dyDescent="0.2">
      <c r="A20" s="70">
        <v>5</v>
      </c>
      <c r="B20" s="71"/>
      <c r="C20" s="72" t="s">
        <v>304</v>
      </c>
      <c r="D20" s="73" t="s">
        <v>296</v>
      </c>
      <c r="E20" s="74">
        <v>3</v>
      </c>
      <c r="F20" s="75">
        <v>150</v>
      </c>
      <c r="G20" s="74">
        <v>450</v>
      </c>
      <c r="H20" s="75"/>
      <c r="I20" s="74"/>
      <c r="J20" s="75"/>
      <c r="K20" s="74"/>
      <c r="L20" s="75">
        <v>150</v>
      </c>
      <c r="M20" s="74">
        <v>450</v>
      </c>
      <c r="N20" s="76"/>
      <c r="O20" s="25">
        <f t="shared" ref="O20:O51" si="1">F20</f>
        <v>150</v>
      </c>
      <c r="P20" s="25">
        <f t="shared" ref="P20:P51" si="2">G20</f>
        <v>450</v>
      </c>
      <c r="Q20" s="25">
        <f t="shared" ref="Q20:Q51" si="3">H20</f>
        <v>0</v>
      </c>
      <c r="R20" s="25">
        <f t="shared" ref="R20:R51" si="4">I20</f>
        <v>0</v>
      </c>
      <c r="S20" s="25">
        <f t="shared" ref="S20:S51" si="5">J20</f>
        <v>0</v>
      </c>
      <c r="T20" s="25">
        <f t="shared" ref="T20:T51" si="6">K20</f>
        <v>0</v>
      </c>
      <c r="U20" s="25">
        <f t="shared" ref="U20:U51" si="7">L20</f>
        <v>150</v>
      </c>
      <c r="V20" s="25">
        <f t="shared" ref="V20:V51" si="8">M20</f>
        <v>450</v>
      </c>
    </row>
    <row r="21" spans="1:23" s="26" customFormat="1" x14ac:dyDescent="0.2">
      <c r="A21" s="70">
        <v>6</v>
      </c>
      <c r="B21" s="71"/>
      <c r="C21" s="72" t="s">
        <v>305</v>
      </c>
      <c r="D21" s="73" t="s">
        <v>296</v>
      </c>
      <c r="E21" s="74">
        <v>3</v>
      </c>
      <c r="F21" s="75">
        <v>30</v>
      </c>
      <c r="G21" s="74">
        <v>90</v>
      </c>
      <c r="H21" s="75"/>
      <c r="I21" s="74"/>
      <c r="J21" s="75"/>
      <c r="K21" s="74"/>
      <c r="L21" s="75">
        <v>30</v>
      </c>
      <c r="M21" s="74">
        <v>90</v>
      </c>
      <c r="N21" s="76"/>
      <c r="O21" s="25">
        <f t="shared" si="1"/>
        <v>30</v>
      </c>
      <c r="P21" s="25">
        <f t="shared" si="2"/>
        <v>90</v>
      </c>
      <c r="Q21" s="25">
        <f t="shared" si="3"/>
        <v>0</v>
      </c>
      <c r="R21" s="25">
        <f t="shared" si="4"/>
        <v>0</v>
      </c>
      <c r="S21" s="25">
        <f t="shared" si="5"/>
        <v>0</v>
      </c>
      <c r="T21" s="25">
        <f t="shared" si="6"/>
        <v>0</v>
      </c>
      <c r="U21" s="25">
        <f t="shared" si="7"/>
        <v>30</v>
      </c>
      <c r="V21" s="25">
        <f t="shared" si="8"/>
        <v>90</v>
      </c>
    </row>
    <row r="22" spans="1:23" s="26" customFormat="1" x14ac:dyDescent="0.2">
      <c r="A22" s="70">
        <v>7</v>
      </c>
      <c r="B22" s="71"/>
      <c r="C22" s="72" t="s">
        <v>306</v>
      </c>
      <c r="D22" s="73" t="s">
        <v>296</v>
      </c>
      <c r="E22" s="74">
        <v>3</v>
      </c>
      <c r="F22" s="75">
        <v>30</v>
      </c>
      <c r="G22" s="74">
        <v>90</v>
      </c>
      <c r="H22" s="75"/>
      <c r="I22" s="74"/>
      <c r="J22" s="75"/>
      <c r="K22" s="74"/>
      <c r="L22" s="75">
        <v>30</v>
      </c>
      <c r="M22" s="74">
        <v>90</v>
      </c>
      <c r="N22" s="76"/>
      <c r="O22" s="25">
        <f t="shared" si="1"/>
        <v>30</v>
      </c>
      <c r="P22" s="25">
        <f t="shared" si="2"/>
        <v>90</v>
      </c>
      <c r="Q22" s="25">
        <f t="shared" si="3"/>
        <v>0</v>
      </c>
      <c r="R22" s="25">
        <f t="shared" si="4"/>
        <v>0</v>
      </c>
      <c r="S22" s="25">
        <f t="shared" si="5"/>
        <v>0</v>
      </c>
      <c r="T22" s="25">
        <f t="shared" si="6"/>
        <v>0</v>
      </c>
      <c r="U22" s="25">
        <f t="shared" si="7"/>
        <v>30</v>
      </c>
      <c r="V22" s="25">
        <f t="shared" si="8"/>
        <v>90</v>
      </c>
    </row>
    <row r="23" spans="1:23" s="26" customFormat="1" x14ac:dyDescent="0.2">
      <c r="A23" s="70">
        <v>8</v>
      </c>
      <c r="B23" s="71"/>
      <c r="C23" s="72" t="s">
        <v>307</v>
      </c>
      <c r="D23" s="73" t="s">
        <v>296</v>
      </c>
      <c r="E23" s="74">
        <v>3</v>
      </c>
      <c r="F23" s="75">
        <v>30</v>
      </c>
      <c r="G23" s="74">
        <v>90</v>
      </c>
      <c r="H23" s="75"/>
      <c r="I23" s="74"/>
      <c r="J23" s="75"/>
      <c r="K23" s="74"/>
      <c r="L23" s="75">
        <v>30</v>
      </c>
      <c r="M23" s="74">
        <v>90</v>
      </c>
      <c r="N23" s="76"/>
      <c r="O23" s="25">
        <f t="shared" si="1"/>
        <v>30</v>
      </c>
      <c r="P23" s="25">
        <f t="shared" si="2"/>
        <v>90</v>
      </c>
      <c r="Q23" s="25">
        <f t="shared" si="3"/>
        <v>0</v>
      </c>
      <c r="R23" s="25">
        <f t="shared" si="4"/>
        <v>0</v>
      </c>
      <c r="S23" s="25">
        <f t="shared" si="5"/>
        <v>0</v>
      </c>
      <c r="T23" s="25">
        <f t="shared" si="6"/>
        <v>0</v>
      </c>
      <c r="U23" s="25">
        <f t="shared" si="7"/>
        <v>30</v>
      </c>
      <c r="V23" s="25">
        <f t="shared" si="8"/>
        <v>90</v>
      </c>
    </row>
    <row r="24" spans="1:23" s="26" customFormat="1" x14ac:dyDescent="0.2">
      <c r="A24" s="70">
        <v>9</v>
      </c>
      <c r="B24" s="71"/>
      <c r="C24" s="72" t="s">
        <v>308</v>
      </c>
      <c r="D24" s="73" t="s">
        <v>296</v>
      </c>
      <c r="E24" s="74">
        <v>3</v>
      </c>
      <c r="F24" s="75">
        <v>90</v>
      </c>
      <c r="G24" s="74">
        <v>270</v>
      </c>
      <c r="H24" s="75"/>
      <c r="I24" s="74"/>
      <c r="J24" s="75"/>
      <c r="K24" s="74"/>
      <c r="L24" s="75">
        <v>90</v>
      </c>
      <c r="M24" s="74">
        <v>270</v>
      </c>
      <c r="N24" s="76"/>
      <c r="O24" s="25">
        <f t="shared" si="1"/>
        <v>90</v>
      </c>
      <c r="P24" s="25">
        <f t="shared" si="2"/>
        <v>270</v>
      </c>
      <c r="Q24" s="25">
        <f t="shared" si="3"/>
        <v>0</v>
      </c>
      <c r="R24" s="25">
        <f t="shared" si="4"/>
        <v>0</v>
      </c>
      <c r="S24" s="25">
        <f t="shared" si="5"/>
        <v>0</v>
      </c>
      <c r="T24" s="25">
        <f t="shared" si="6"/>
        <v>0</v>
      </c>
      <c r="U24" s="25">
        <f t="shared" si="7"/>
        <v>90</v>
      </c>
      <c r="V24" s="25">
        <f t="shared" si="8"/>
        <v>270</v>
      </c>
    </row>
    <row r="25" spans="1:23" s="26" customFormat="1" x14ac:dyDescent="0.2">
      <c r="A25" s="70">
        <v>10</v>
      </c>
      <c r="B25" s="71"/>
      <c r="C25" s="72" t="s">
        <v>309</v>
      </c>
      <c r="D25" s="73" t="s">
        <v>310</v>
      </c>
      <c r="E25" s="74">
        <v>3</v>
      </c>
      <c r="F25" s="75">
        <v>24</v>
      </c>
      <c r="G25" s="74">
        <v>72</v>
      </c>
      <c r="H25" s="75"/>
      <c r="I25" s="74"/>
      <c r="J25" s="75"/>
      <c r="K25" s="74"/>
      <c r="L25" s="75">
        <v>24</v>
      </c>
      <c r="M25" s="74">
        <v>72</v>
      </c>
      <c r="N25" s="76"/>
      <c r="O25" s="25">
        <f t="shared" si="1"/>
        <v>24</v>
      </c>
      <c r="P25" s="25">
        <f t="shared" si="2"/>
        <v>72</v>
      </c>
      <c r="Q25" s="25">
        <f t="shared" si="3"/>
        <v>0</v>
      </c>
      <c r="R25" s="25">
        <f t="shared" si="4"/>
        <v>0</v>
      </c>
      <c r="S25" s="25">
        <f t="shared" si="5"/>
        <v>0</v>
      </c>
      <c r="T25" s="25">
        <f t="shared" si="6"/>
        <v>0</v>
      </c>
      <c r="U25" s="25">
        <f t="shared" si="7"/>
        <v>24</v>
      </c>
      <c r="V25" s="25">
        <f t="shared" si="8"/>
        <v>72</v>
      </c>
    </row>
    <row r="26" spans="1:23" s="26" customFormat="1" ht="25.5" x14ac:dyDescent="0.2">
      <c r="A26" s="70">
        <v>11</v>
      </c>
      <c r="B26" s="71"/>
      <c r="C26" s="72" t="s">
        <v>311</v>
      </c>
      <c r="D26" s="73" t="s">
        <v>300</v>
      </c>
      <c r="E26" s="74" t="s">
        <v>312</v>
      </c>
      <c r="F26" s="75">
        <v>20</v>
      </c>
      <c r="G26" s="74">
        <v>180.79000000000002</v>
      </c>
      <c r="H26" s="75"/>
      <c r="I26" s="74"/>
      <c r="J26" s="75"/>
      <c r="K26" s="74"/>
      <c r="L26" s="75">
        <v>20</v>
      </c>
      <c r="M26" s="74">
        <v>180.79000000000002</v>
      </c>
      <c r="N26" s="76"/>
      <c r="O26" s="25">
        <f t="shared" si="1"/>
        <v>20</v>
      </c>
      <c r="P26" s="25">
        <f t="shared" si="2"/>
        <v>180.79000000000002</v>
      </c>
      <c r="Q26" s="25">
        <f t="shared" si="3"/>
        <v>0</v>
      </c>
      <c r="R26" s="25">
        <f t="shared" si="4"/>
        <v>0</v>
      </c>
      <c r="S26" s="25">
        <f t="shared" si="5"/>
        <v>0</v>
      </c>
      <c r="T26" s="25">
        <f t="shared" si="6"/>
        <v>0</v>
      </c>
      <c r="U26" s="25">
        <f t="shared" si="7"/>
        <v>20</v>
      </c>
      <c r="V26" s="25">
        <f t="shared" si="8"/>
        <v>180.79000000000002</v>
      </c>
    </row>
    <row r="27" spans="1:23" s="26" customFormat="1" x14ac:dyDescent="0.2">
      <c r="A27" s="70">
        <v>12</v>
      </c>
      <c r="B27" s="71"/>
      <c r="C27" s="72" t="s">
        <v>313</v>
      </c>
      <c r="D27" s="73" t="s">
        <v>300</v>
      </c>
      <c r="E27" s="74" t="s">
        <v>314</v>
      </c>
      <c r="F27" s="75">
        <v>8</v>
      </c>
      <c r="G27" s="74">
        <v>448.06</v>
      </c>
      <c r="H27" s="75"/>
      <c r="I27" s="74"/>
      <c r="J27" s="75"/>
      <c r="K27" s="74"/>
      <c r="L27" s="75">
        <v>8</v>
      </c>
      <c r="M27" s="74">
        <v>448.06</v>
      </c>
      <c r="N27" s="76"/>
      <c r="O27" s="25">
        <f t="shared" si="1"/>
        <v>8</v>
      </c>
      <c r="P27" s="25">
        <f t="shared" si="2"/>
        <v>448.06</v>
      </c>
      <c r="Q27" s="25">
        <f t="shared" si="3"/>
        <v>0</v>
      </c>
      <c r="R27" s="25">
        <f t="shared" si="4"/>
        <v>0</v>
      </c>
      <c r="S27" s="25">
        <f t="shared" si="5"/>
        <v>0</v>
      </c>
      <c r="T27" s="25">
        <f t="shared" si="6"/>
        <v>0</v>
      </c>
      <c r="U27" s="25">
        <f t="shared" si="7"/>
        <v>8</v>
      </c>
      <c r="V27" s="25">
        <f t="shared" si="8"/>
        <v>448.06</v>
      </c>
    </row>
    <row r="28" spans="1:23" s="26" customFormat="1" x14ac:dyDescent="0.2">
      <c r="A28" s="70">
        <v>13</v>
      </c>
      <c r="B28" s="71"/>
      <c r="C28" s="72" t="s">
        <v>315</v>
      </c>
      <c r="D28" s="73" t="s">
        <v>300</v>
      </c>
      <c r="E28" s="74" t="s">
        <v>316</v>
      </c>
      <c r="F28" s="75">
        <v>20</v>
      </c>
      <c r="G28" s="74">
        <v>1138.96</v>
      </c>
      <c r="H28" s="75"/>
      <c r="I28" s="74"/>
      <c r="J28" s="75"/>
      <c r="K28" s="74"/>
      <c r="L28" s="75">
        <v>20</v>
      </c>
      <c r="M28" s="74">
        <v>1138.96</v>
      </c>
      <c r="N28" s="76"/>
      <c r="O28" s="25">
        <f t="shared" si="1"/>
        <v>20</v>
      </c>
      <c r="P28" s="25">
        <f t="shared" si="2"/>
        <v>1138.96</v>
      </c>
      <c r="Q28" s="25">
        <f t="shared" si="3"/>
        <v>0</v>
      </c>
      <c r="R28" s="25">
        <f t="shared" si="4"/>
        <v>0</v>
      </c>
      <c r="S28" s="25">
        <f t="shared" si="5"/>
        <v>0</v>
      </c>
      <c r="T28" s="25">
        <f t="shared" si="6"/>
        <v>0</v>
      </c>
      <c r="U28" s="25">
        <f t="shared" si="7"/>
        <v>20</v>
      </c>
      <c r="V28" s="25">
        <f t="shared" si="8"/>
        <v>1138.96</v>
      </c>
    </row>
    <row r="29" spans="1:23" s="26" customFormat="1" x14ac:dyDescent="0.2">
      <c r="A29" s="70">
        <v>14</v>
      </c>
      <c r="B29" s="71"/>
      <c r="C29" s="72" t="s">
        <v>317</v>
      </c>
      <c r="D29" s="73" t="s">
        <v>300</v>
      </c>
      <c r="E29" s="74" t="s">
        <v>318</v>
      </c>
      <c r="F29" s="75">
        <v>6</v>
      </c>
      <c r="G29" s="74">
        <v>1678.72</v>
      </c>
      <c r="H29" s="75"/>
      <c r="I29" s="74"/>
      <c r="J29" s="75"/>
      <c r="K29" s="74"/>
      <c r="L29" s="75">
        <v>6</v>
      </c>
      <c r="M29" s="74">
        <v>1678.72</v>
      </c>
      <c r="N29" s="76"/>
      <c r="O29" s="25">
        <f t="shared" si="1"/>
        <v>6</v>
      </c>
      <c r="P29" s="25">
        <f t="shared" si="2"/>
        <v>1678.72</v>
      </c>
      <c r="Q29" s="25">
        <f t="shared" si="3"/>
        <v>0</v>
      </c>
      <c r="R29" s="25">
        <f t="shared" si="4"/>
        <v>0</v>
      </c>
      <c r="S29" s="25">
        <f t="shared" si="5"/>
        <v>0</v>
      </c>
      <c r="T29" s="25">
        <f t="shared" si="6"/>
        <v>0</v>
      </c>
      <c r="U29" s="25">
        <f t="shared" si="7"/>
        <v>6</v>
      </c>
      <c r="V29" s="25">
        <f t="shared" si="8"/>
        <v>1678.72</v>
      </c>
    </row>
    <row r="30" spans="1:23" s="26" customFormat="1" ht="16.5" customHeight="1" x14ac:dyDescent="0.2">
      <c r="A30" s="70">
        <v>15</v>
      </c>
      <c r="B30" s="71"/>
      <c r="C30" s="72" t="s">
        <v>319</v>
      </c>
      <c r="D30" s="73" t="s">
        <v>300</v>
      </c>
      <c r="E30" s="74" t="s">
        <v>320</v>
      </c>
      <c r="F30" s="75">
        <v>18</v>
      </c>
      <c r="G30" s="74">
        <v>4545.42</v>
      </c>
      <c r="H30" s="75"/>
      <c r="I30" s="74"/>
      <c r="J30" s="75">
        <v>5</v>
      </c>
      <c r="K30" s="74">
        <v>1262.6200000000001</v>
      </c>
      <c r="L30" s="75">
        <v>13</v>
      </c>
      <c r="M30" s="74">
        <v>3282.8</v>
      </c>
      <c r="N30" s="76"/>
      <c r="O30" s="25">
        <f t="shared" si="1"/>
        <v>18</v>
      </c>
      <c r="P30" s="25">
        <f t="shared" si="2"/>
        <v>4545.42</v>
      </c>
      <c r="Q30" s="25">
        <f t="shared" si="3"/>
        <v>0</v>
      </c>
      <c r="R30" s="25">
        <f t="shared" si="4"/>
        <v>0</v>
      </c>
      <c r="S30" s="25">
        <f t="shared" si="5"/>
        <v>5</v>
      </c>
      <c r="T30" s="25">
        <f t="shared" si="6"/>
        <v>1262.6200000000001</v>
      </c>
      <c r="U30" s="25">
        <f t="shared" si="7"/>
        <v>13</v>
      </c>
      <c r="V30" s="25">
        <f t="shared" si="8"/>
        <v>3282.8</v>
      </c>
    </row>
    <row r="31" spans="1:23" s="26" customFormat="1" ht="38.25" x14ac:dyDescent="0.2">
      <c r="A31" s="70">
        <v>16</v>
      </c>
      <c r="B31" s="71"/>
      <c r="C31" s="72" t="s">
        <v>321</v>
      </c>
      <c r="D31" s="73" t="s">
        <v>300</v>
      </c>
      <c r="E31" s="74" t="s">
        <v>322</v>
      </c>
      <c r="F31" s="75">
        <v>4</v>
      </c>
      <c r="G31" s="74">
        <v>2702.67</v>
      </c>
      <c r="H31" s="75"/>
      <c r="I31" s="74"/>
      <c r="J31" s="75"/>
      <c r="K31" s="74"/>
      <c r="L31" s="75">
        <v>4</v>
      </c>
      <c r="M31" s="74">
        <v>2702.67</v>
      </c>
      <c r="N31" s="76"/>
      <c r="O31" s="25">
        <f t="shared" si="1"/>
        <v>4</v>
      </c>
      <c r="P31" s="25">
        <f t="shared" si="2"/>
        <v>2702.67</v>
      </c>
      <c r="Q31" s="25">
        <f t="shared" si="3"/>
        <v>0</v>
      </c>
      <c r="R31" s="25">
        <f t="shared" si="4"/>
        <v>0</v>
      </c>
      <c r="S31" s="25">
        <f t="shared" si="5"/>
        <v>0</v>
      </c>
      <c r="T31" s="25">
        <f t="shared" si="6"/>
        <v>0</v>
      </c>
      <c r="U31" s="25">
        <f t="shared" si="7"/>
        <v>4</v>
      </c>
      <c r="V31" s="25">
        <f t="shared" si="8"/>
        <v>2702.67</v>
      </c>
    </row>
    <row r="32" spans="1:23" s="26" customFormat="1" x14ac:dyDescent="0.2">
      <c r="A32" s="70">
        <v>17</v>
      </c>
      <c r="B32" s="71"/>
      <c r="C32" s="72" t="s">
        <v>323</v>
      </c>
      <c r="D32" s="73" t="s">
        <v>303</v>
      </c>
      <c r="E32" s="74" t="s">
        <v>324</v>
      </c>
      <c r="F32" s="75">
        <v>14</v>
      </c>
      <c r="G32" s="74">
        <v>318.14000000000004</v>
      </c>
      <c r="H32" s="75"/>
      <c r="I32" s="74"/>
      <c r="J32" s="75"/>
      <c r="K32" s="74"/>
      <c r="L32" s="75">
        <v>14</v>
      </c>
      <c r="M32" s="74">
        <v>318.14000000000004</v>
      </c>
      <c r="N32" s="76"/>
      <c r="O32" s="25">
        <f t="shared" si="1"/>
        <v>14</v>
      </c>
      <c r="P32" s="25">
        <f t="shared" si="2"/>
        <v>318.14000000000004</v>
      </c>
      <c r="Q32" s="25">
        <f t="shared" si="3"/>
        <v>0</v>
      </c>
      <c r="R32" s="25">
        <f t="shared" si="4"/>
        <v>0</v>
      </c>
      <c r="S32" s="25">
        <f t="shared" si="5"/>
        <v>0</v>
      </c>
      <c r="T32" s="25">
        <f t="shared" si="6"/>
        <v>0</v>
      </c>
      <c r="U32" s="25">
        <f t="shared" si="7"/>
        <v>14</v>
      </c>
      <c r="V32" s="25">
        <f t="shared" si="8"/>
        <v>318.14000000000004</v>
      </c>
    </row>
    <row r="33" spans="1:22" s="26" customFormat="1" ht="25.5" x14ac:dyDescent="0.2">
      <c r="A33" s="70">
        <v>18</v>
      </c>
      <c r="B33" s="71"/>
      <c r="C33" s="72" t="s">
        <v>325</v>
      </c>
      <c r="D33" s="73" t="s">
        <v>300</v>
      </c>
      <c r="E33" s="74" t="s">
        <v>326</v>
      </c>
      <c r="F33" s="75">
        <v>29</v>
      </c>
      <c r="G33" s="74">
        <v>292.64</v>
      </c>
      <c r="H33" s="75"/>
      <c r="I33" s="74"/>
      <c r="J33" s="75"/>
      <c r="K33" s="74"/>
      <c r="L33" s="75">
        <v>29</v>
      </c>
      <c r="M33" s="74">
        <v>292.64</v>
      </c>
      <c r="N33" s="76"/>
      <c r="O33" s="25">
        <f t="shared" si="1"/>
        <v>29</v>
      </c>
      <c r="P33" s="25">
        <f t="shared" si="2"/>
        <v>292.64</v>
      </c>
      <c r="Q33" s="25">
        <f t="shared" si="3"/>
        <v>0</v>
      </c>
      <c r="R33" s="25">
        <f t="shared" si="4"/>
        <v>0</v>
      </c>
      <c r="S33" s="25">
        <f t="shared" si="5"/>
        <v>0</v>
      </c>
      <c r="T33" s="25">
        <f t="shared" si="6"/>
        <v>0</v>
      </c>
      <c r="U33" s="25">
        <f t="shared" si="7"/>
        <v>29</v>
      </c>
      <c r="V33" s="25">
        <f t="shared" si="8"/>
        <v>292.64</v>
      </c>
    </row>
    <row r="34" spans="1:22" s="26" customFormat="1" x14ac:dyDescent="0.2">
      <c r="A34" s="70">
        <v>19</v>
      </c>
      <c r="B34" s="71"/>
      <c r="C34" s="72" t="s">
        <v>327</v>
      </c>
      <c r="D34" s="73" t="s">
        <v>296</v>
      </c>
      <c r="E34" s="74">
        <v>3</v>
      </c>
      <c r="F34" s="75">
        <v>30</v>
      </c>
      <c r="G34" s="74">
        <v>90</v>
      </c>
      <c r="H34" s="75"/>
      <c r="I34" s="74"/>
      <c r="J34" s="75"/>
      <c r="K34" s="74"/>
      <c r="L34" s="75">
        <v>30</v>
      </c>
      <c r="M34" s="74">
        <v>90</v>
      </c>
      <c r="N34" s="76"/>
      <c r="O34" s="25">
        <f t="shared" si="1"/>
        <v>30</v>
      </c>
      <c r="P34" s="25">
        <f t="shared" si="2"/>
        <v>90</v>
      </c>
      <c r="Q34" s="25">
        <f t="shared" si="3"/>
        <v>0</v>
      </c>
      <c r="R34" s="25">
        <f t="shared" si="4"/>
        <v>0</v>
      </c>
      <c r="S34" s="25">
        <f t="shared" si="5"/>
        <v>0</v>
      </c>
      <c r="T34" s="25">
        <f t="shared" si="6"/>
        <v>0</v>
      </c>
      <c r="U34" s="25">
        <f t="shared" si="7"/>
        <v>30</v>
      </c>
      <c r="V34" s="25">
        <f t="shared" si="8"/>
        <v>90</v>
      </c>
    </row>
    <row r="35" spans="1:22" s="26" customFormat="1" x14ac:dyDescent="0.2">
      <c r="A35" s="70">
        <v>20</v>
      </c>
      <c r="B35" s="71"/>
      <c r="C35" s="72" t="s">
        <v>328</v>
      </c>
      <c r="D35" s="73" t="s">
        <v>329</v>
      </c>
      <c r="E35" s="74">
        <v>8</v>
      </c>
      <c r="F35" s="75">
        <v>6</v>
      </c>
      <c r="G35" s="74">
        <v>48</v>
      </c>
      <c r="H35" s="75"/>
      <c r="I35" s="74"/>
      <c r="J35" s="75"/>
      <c r="K35" s="74"/>
      <c r="L35" s="75">
        <v>6</v>
      </c>
      <c r="M35" s="74">
        <v>48</v>
      </c>
      <c r="N35" s="76"/>
      <c r="O35" s="25">
        <f t="shared" si="1"/>
        <v>6</v>
      </c>
      <c r="P35" s="25">
        <f t="shared" si="2"/>
        <v>48</v>
      </c>
      <c r="Q35" s="25">
        <f t="shared" si="3"/>
        <v>0</v>
      </c>
      <c r="R35" s="25">
        <f t="shared" si="4"/>
        <v>0</v>
      </c>
      <c r="S35" s="25">
        <f t="shared" si="5"/>
        <v>0</v>
      </c>
      <c r="T35" s="25">
        <f t="shared" si="6"/>
        <v>0</v>
      </c>
      <c r="U35" s="25">
        <f t="shared" si="7"/>
        <v>6</v>
      </c>
      <c r="V35" s="25">
        <f t="shared" si="8"/>
        <v>48</v>
      </c>
    </row>
    <row r="36" spans="1:22" s="26" customFormat="1" x14ac:dyDescent="0.2">
      <c r="A36" s="70">
        <v>21</v>
      </c>
      <c r="B36" s="71"/>
      <c r="C36" s="72" t="s">
        <v>330</v>
      </c>
      <c r="D36" s="73" t="s">
        <v>310</v>
      </c>
      <c r="E36" s="74">
        <v>3</v>
      </c>
      <c r="F36" s="75">
        <v>56</v>
      </c>
      <c r="G36" s="74">
        <v>168</v>
      </c>
      <c r="H36" s="75"/>
      <c r="I36" s="74"/>
      <c r="J36" s="75"/>
      <c r="K36" s="74"/>
      <c r="L36" s="75">
        <v>56</v>
      </c>
      <c r="M36" s="74">
        <v>168</v>
      </c>
      <c r="N36" s="76"/>
      <c r="O36" s="25">
        <f t="shared" si="1"/>
        <v>56</v>
      </c>
      <c r="P36" s="25">
        <f t="shared" si="2"/>
        <v>168</v>
      </c>
      <c r="Q36" s="25">
        <f t="shared" si="3"/>
        <v>0</v>
      </c>
      <c r="R36" s="25">
        <f t="shared" si="4"/>
        <v>0</v>
      </c>
      <c r="S36" s="25">
        <f t="shared" si="5"/>
        <v>0</v>
      </c>
      <c r="T36" s="25">
        <f t="shared" si="6"/>
        <v>0</v>
      </c>
      <c r="U36" s="25">
        <f t="shared" si="7"/>
        <v>56</v>
      </c>
      <c r="V36" s="25">
        <f t="shared" si="8"/>
        <v>168</v>
      </c>
    </row>
    <row r="37" spans="1:22" s="26" customFormat="1" x14ac:dyDescent="0.2">
      <c r="A37" s="70">
        <v>22</v>
      </c>
      <c r="B37" s="71"/>
      <c r="C37" s="72" t="s">
        <v>331</v>
      </c>
      <c r="D37" s="73" t="s">
        <v>310</v>
      </c>
      <c r="E37" s="74">
        <v>3</v>
      </c>
      <c r="F37" s="75">
        <v>56</v>
      </c>
      <c r="G37" s="74">
        <v>168</v>
      </c>
      <c r="H37" s="75"/>
      <c r="I37" s="74"/>
      <c r="J37" s="75"/>
      <c r="K37" s="74"/>
      <c r="L37" s="75">
        <v>56</v>
      </c>
      <c r="M37" s="74">
        <v>168</v>
      </c>
      <c r="N37" s="76"/>
      <c r="O37" s="25">
        <f t="shared" si="1"/>
        <v>56</v>
      </c>
      <c r="P37" s="25">
        <f t="shared" si="2"/>
        <v>168</v>
      </c>
      <c r="Q37" s="25">
        <f t="shared" si="3"/>
        <v>0</v>
      </c>
      <c r="R37" s="25">
        <f t="shared" si="4"/>
        <v>0</v>
      </c>
      <c r="S37" s="25">
        <f t="shared" si="5"/>
        <v>0</v>
      </c>
      <c r="T37" s="25">
        <f t="shared" si="6"/>
        <v>0</v>
      </c>
      <c r="U37" s="25">
        <f t="shared" si="7"/>
        <v>56</v>
      </c>
      <c r="V37" s="25">
        <f t="shared" si="8"/>
        <v>168</v>
      </c>
    </row>
    <row r="38" spans="1:22" s="26" customFormat="1" x14ac:dyDescent="0.2">
      <c r="A38" s="70">
        <v>23</v>
      </c>
      <c r="B38" s="71"/>
      <c r="C38" s="72" t="s">
        <v>332</v>
      </c>
      <c r="D38" s="73" t="s">
        <v>310</v>
      </c>
      <c r="E38" s="74">
        <v>3</v>
      </c>
      <c r="F38" s="75">
        <v>56</v>
      </c>
      <c r="G38" s="74">
        <v>168</v>
      </c>
      <c r="H38" s="75"/>
      <c r="I38" s="74"/>
      <c r="J38" s="75"/>
      <c r="K38" s="74"/>
      <c r="L38" s="75">
        <v>56</v>
      </c>
      <c r="M38" s="74">
        <v>168</v>
      </c>
      <c r="N38" s="76"/>
      <c r="O38" s="25">
        <f t="shared" si="1"/>
        <v>56</v>
      </c>
      <c r="P38" s="25">
        <f t="shared" si="2"/>
        <v>168</v>
      </c>
      <c r="Q38" s="25">
        <f t="shared" si="3"/>
        <v>0</v>
      </c>
      <c r="R38" s="25">
        <f t="shared" si="4"/>
        <v>0</v>
      </c>
      <c r="S38" s="25">
        <f t="shared" si="5"/>
        <v>0</v>
      </c>
      <c r="T38" s="25">
        <f t="shared" si="6"/>
        <v>0</v>
      </c>
      <c r="U38" s="25">
        <f t="shared" si="7"/>
        <v>56</v>
      </c>
      <c r="V38" s="25">
        <f t="shared" si="8"/>
        <v>168</v>
      </c>
    </row>
    <row r="39" spans="1:22" s="26" customFormat="1" x14ac:dyDescent="0.2">
      <c r="A39" s="70">
        <v>24</v>
      </c>
      <c r="B39" s="71"/>
      <c r="C39" s="72" t="s">
        <v>333</v>
      </c>
      <c r="D39" s="73" t="s">
        <v>310</v>
      </c>
      <c r="E39" s="74">
        <v>3</v>
      </c>
      <c r="F39" s="75">
        <v>28</v>
      </c>
      <c r="G39" s="74">
        <v>84</v>
      </c>
      <c r="H39" s="75"/>
      <c r="I39" s="74"/>
      <c r="J39" s="75"/>
      <c r="K39" s="74"/>
      <c r="L39" s="75">
        <v>28</v>
      </c>
      <c r="M39" s="74">
        <v>84</v>
      </c>
      <c r="N39" s="76"/>
      <c r="O39" s="25">
        <f t="shared" si="1"/>
        <v>28</v>
      </c>
      <c r="P39" s="25">
        <f t="shared" si="2"/>
        <v>84</v>
      </c>
      <c r="Q39" s="25">
        <f t="shared" si="3"/>
        <v>0</v>
      </c>
      <c r="R39" s="25">
        <f t="shared" si="4"/>
        <v>0</v>
      </c>
      <c r="S39" s="25">
        <f t="shared" si="5"/>
        <v>0</v>
      </c>
      <c r="T39" s="25">
        <f t="shared" si="6"/>
        <v>0</v>
      </c>
      <c r="U39" s="25">
        <f t="shared" si="7"/>
        <v>28</v>
      </c>
      <c r="V39" s="25">
        <f t="shared" si="8"/>
        <v>84</v>
      </c>
    </row>
    <row r="40" spans="1:22" s="26" customFormat="1" x14ac:dyDescent="0.2">
      <c r="A40" s="70">
        <v>25</v>
      </c>
      <c r="B40" s="71"/>
      <c r="C40" s="72" t="s">
        <v>334</v>
      </c>
      <c r="D40" s="73" t="s">
        <v>296</v>
      </c>
      <c r="E40" s="74">
        <v>3</v>
      </c>
      <c r="F40" s="75">
        <v>30</v>
      </c>
      <c r="G40" s="74">
        <v>90</v>
      </c>
      <c r="H40" s="75"/>
      <c r="I40" s="74"/>
      <c r="J40" s="75"/>
      <c r="K40" s="74"/>
      <c r="L40" s="75">
        <v>30</v>
      </c>
      <c r="M40" s="74">
        <v>90</v>
      </c>
      <c r="N40" s="76"/>
      <c r="O40" s="25">
        <f t="shared" si="1"/>
        <v>30</v>
      </c>
      <c r="P40" s="25">
        <f t="shared" si="2"/>
        <v>90</v>
      </c>
      <c r="Q40" s="25">
        <f t="shared" si="3"/>
        <v>0</v>
      </c>
      <c r="R40" s="25">
        <f t="shared" si="4"/>
        <v>0</v>
      </c>
      <c r="S40" s="25">
        <f t="shared" si="5"/>
        <v>0</v>
      </c>
      <c r="T40" s="25">
        <f t="shared" si="6"/>
        <v>0</v>
      </c>
      <c r="U40" s="25">
        <f t="shared" si="7"/>
        <v>30</v>
      </c>
      <c r="V40" s="25">
        <f t="shared" si="8"/>
        <v>90</v>
      </c>
    </row>
    <row r="41" spans="1:22" s="26" customFormat="1" x14ac:dyDescent="0.2">
      <c r="A41" s="70">
        <v>26</v>
      </c>
      <c r="B41" s="71"/>
      <c r="C41" s="72" t="s">
        <v>335</v>
      </c>
      <c r="D41" s="73" t="s">
        <v>296</v>
      </c>
      <c r="E41" s="74">
        <v>3</v>
      </c>
      <c r="F41" s="75">
        <v>30</v>
      </c>
      <c r="G41" s="74">
        <v>90</v>
      </c>
      <c r="H41" s="75"/>
      <c r="I41" s="74"/>
      <c r="J41" s="75"/>
      <c r="K41" s="74"/>
      <c r="L41" s="75">
        <v>30</v>
      </c>
      <c r="M41" s="74">
        <v>90</v>
      </c>
      <c r="N41" s="76"/>
      <c r="O41" s="25">
        <f t="shared" si="1"/>
        <v>30</v>
      </c>
      <c r="P41" s="25">
        <f t="shared" si="2"/>
        <v>90</v>
      </c>
      <c r="Q41" s="25">
        <f t="shared" si="3"/>
        <v>0</v>
      </c>
      <c r="R41" s="25">
        <f t="shared" si="4"/>
        <v>0</v>
      </c>
      <c r="S41" s="25">
        <f t="shared" si="5"/>
        <v>0</v>
      </c>
      <c r="T41" s="25">
        <f t="shared" si="6"/>
        <v>0</v>
      </c>
      <c r="U41" s="25">
        <f t="shared" si="7"/>
        <v>30</v>
      </c>
      <c r="V41" s="25">
        <f t="shared" si="8"/>
        <v>90</v>
      </c>
    </row>
    <row r="42" spans="1:22" s="26" customFormat="1" x14ac:dyDescent="0.2">
      <c r="A42" s="70">
        <v>27</v>
      </c>
      <c r="B42" s="71"/>
      <c r="C42" s="72" t="s">
        <v>336</v>
      </c>
      <c r="D42" s="73" t="s">
        <v>296</v>
      </c>
      <c r="E42" s="74">
        <v>3</v>
      </c>
      <c r="F42" s="75">
        <v>30</v>
      </c>
      <c r="G42" s="74">
        <v>90</v>
      </c>
      <c r="H42" s="75"/>
      <c r="I42" s="74"/>
      <c r="J42" s="75"/>
      <c r="K42" s="74"/>
      <c r="L42" s="75">
        <v>30</v>
      </c>
      <c r="M42" s="74">
        <v>90</v>
      </c>
      <c r="N42" s="76"/>
      <c r="O42" s="25">
        <f t="shared" si="1"/>
        <v>30</v>
      </c>
      <c r="P42" s="25">
        <f t="shared" si="2"/>
        <v>90</v>
      </c>
      <c r="Q42" s="25">
        <f t="shared" si="3"/>
        <v>0</v>
      </c>
      <c r="R42" s="25">
        <f t="shared" si="4"/>
        <v>0</v>
      </c>
      <c r="S42" s="25">
        <f t="shared" si="5"/>
        <v>0</v>
      </c>
      <c r="T42" s="25">
        <f t="shared" si="6"/>
        <v>0</v>
      </c>
      <c r="U42" s="25">
        <f t="shared" si="7"/>
        <v>30</v>
      </c>
      <c r="V42" s="25">
        <f t="shared" si="8"/>
        <v>90</v>
      </c>
    </row>
    <row r="43" spans="1:22" s="26" customFormat="1" x14ac:dyDescent="0.2">
      <c r="A43" s="70">
        <v>28</v>
      </c>
      <c r="B43" s="71"/>
      <c r="C43" s="72" t="s">
        <v>337</v>
      </c>
      <c r="D43" s="73" t="s">
        <v>296</v>
      </c>
      <c r="E43" s="74">
        <v>3</v>
      </c>
      <c r="F43" s="75">
        <v>30</v>
      </c>
      <c r="G43" s="74">
        <v>90</v>
      </c>
      <c r="H43" s="75"/>
      <c r="I43" s="74"/>
      <c r="J43" s="75"/>
      <c r="K43" s="74"/>
      <c r="L43" s="75">
        <v>30</v>
      </c>
      <c r="M43" s="74">
        <v>90</v>
      </c>
      <c r="N43" s="76"/>
      <c r="O43" s="25">
        <f t="shared" si="1"/>
        <v>30</v>
      </c>
      <c r="P43" s="25">
        <f t="shared" si="2"/>
        <v>90</v>
      </c>
      <c r="Q43" s="25">
        <f t="shared" si="3"/>
        <v>0</v>
      </c>
      <c r="R43" s="25">
        <f t="shared" si="4"/>
        <v>0</v>
      </c>
      <c r="S43" s="25">
        <f t="shared" si="5"/>
        <v>0</v>
      </c>
      <c r="T43" s="25">
        <f t="shared" si="6"/>
        <v>0</v>
      </c>
      <c r="U43" s="25">
        <f t="shared" si="7"/>
        <v>30</v>
      </c>
      <c r="V43" s="25">
        <f t="shared" si="8"/>
        <v>90</v>
      </c>
    </row>
    <row r="44" spans="1:22" s="26" customFormat="1" x14ac:dyDescent="0.2">
      <c r="A44" s="70">
        <v>29</v>
      </c>
      <c r="B44" s="71"/>
      <c r="C44" s="72" t="s">
        <v>338</v>
      </c>
      <c r="D44" s="73" t="s">
        <v>310</v>
      </c>
      <c r="E44" s="74">
        <v>3</v>
      </c>
      <c r="F44" s="75">
        <v>60</v>
      </c>
      <c r="G44" s="74">
        <v>180</v>
      </c>
      <c r="H44" s="75"/>
      <c r="I44" s="74"/>
      <c r="J44" s="75"/>
      <c r="K44" s="74"/>
      <c r="L44" s="75">
        <v>60</v>
      </c>
      <c r="M44" s="74">
        <v>180</v>
      </c>
      <c r="N44" s="76"/>
      <c r="O44" s="25">
        <f t="shared" si="1"/>
        <v>60</v>
      </c>
      <c r="P44" s="25">
        <f t="shared" si="2"/>
        <v>180</v>
      </c>
      <c r="Q44" s="25">
        <f t="shared" si="3"/>
        <v>0</v>
      </c>
      <c r="R44" s="25">
        <f t="shared" si="4"/>
        <v>0</v>
      </c>
      <c r="S44" s="25">
        <f t="shared" si="5"/>
        <v>0</v>
      </c>
      <c r="T44" s="25">
        <f t="shared" si="6"/>
        <v>0</v>
      </c>
      <c r="U44" s="25">
        <f t="shared" si="7"/>
        <v>60</v>
      </c>
      <c r="V44" s="25">
        <f t="shared" si="8"/>
        <v>180</v>
      </c>
    </row>
    <row r="45" spans="1:22" s="26" customFormat="1" x14ac:dyDescent="0.2">
      <c r="A45" s="70">
        <v>30</v>
      </c>
      <c r="B45" s="71"/>
      <c r="C45" s="72" t="s">
        <v>339</v>
      </c>
      <c r="D45" s="73" t="s">
        <v>310</v>
      </c>
      <c r="E45" s="74">
        <v>3</v>
      </c>
      <c r="F45" s="75">
        <v>30</v>
      </c>
      <c r="G45" s="74">
        <v>90</v>
      </c>
      <c r="H45" s="75"/>
      <c r="I45" s="74"/>
      <c r="J45" s="75"/>
      <c r="K45" s="74"/>
      <c r="L45" s="75">
        <v>30</v>
      </c>
      <c r="M45" s="74">
        <v>90</v>
      </c>
      <c r="N45" s="76"/>
      <c r="O45" s="25">
        <f t="shared" si="1"/>
        <v>30</v>
      </c>
      <c r="P45" s="25">
        <f t="shared" si="2"/>
        <v>90</v>
      </c>
      <c r="Q45" s="25">
        <f t="shared" si="3"/>
        <v>0</v>
      </c>
      <c r="R45" s="25">
        <f t="shared" si="4"/>
        <v>0</v>
      </c>
      <c r="S45" s="25">
        <f t="shared" si="5"/>
        <v>0</v>
      </c>
      <c r="T45" s="25">
        <f t="shared" si="6"/>
        <v>0</v>
      </c>
      <c r="U45" s="25">
        <f t="shared" si="7"/>
        <v>30</v>
      </c>
      <c r="V45" s="25">
        <f t="shared" si="8"/>
        <v>90</v>
      </c>
    </row>
    <row r="46" spans="1:22" s="26" customFormat="1" x14ac:dyDescent="0.2">
      <c r="A46" s="70">
        <v>31</v>
      </c>
      <c r="B46" s="71"/>
      <c r="C46" s="72" t="s">
        <v>340</v>
      </c>
      <c r="D46" s="73" t="s">
        <v>296</v>
      </c>
      <c r="E46" s="74">
        <v>3</v>
      </c>
      <c r="F46" s="75">
        <v>60</v>
      </c>
      <c r="G46" s="74">
        <v>180</v>
      </c>
      <c r="H46" s="75"/>
      <c r="I46" s="74"/>
      <c r="J46" s="75"/>
      <c r="K46" s="74"/>
      <c r="L46" s="75">
        <v>60</v>
      </c>
      <c r="M46" s="74">
        <v>180</v>
      </c>
      <c r="N46" s="76"/>
      <c r="O46" s="25">
        <f t="shared" si="1"/>
        <v>60</v>
      </c>
      <c r="P46" s="25">
        <f t="shared" si="2"/>
        <v>180</v>
      </c>
      <c r="Q46" s="25">
        <f t="shared" si="3"/>
        <v>0</v>
      </c>
      <c r="R46" s="25">
        <f t="shared" si="4"/>
        <v>0</v>
      </c>
      <c r="S46" s="25">
        <f t="shared" si="5"/>
        <v>0</v>
      </c>
      <c r="T46" s="25">
        <f t="shared" si="6"/>
        <v>0</v>
      </c>
      <c r="U46" s="25">
        <f t="shared" si="7"/>
        <v>60</v>
      </c>
      <c r="V46" s="25">
        <f t="shared" si="8"/>
        <v>180</v>
      </c>
    </row>
    <row r="47" spans="1:22" s="26" customFormat="1" x14ac:dyDescent="0.2">
      <c r="A47" s="70">
        <v>32</v>
      </c>
      <c r="B47" s="71"/>
      <c r="C47" s="72" t="s">
        <v>341</v>
      </c>
      <c r="D47" s="73" t="s">
        <v>310</v>
      </c>
      <c r="E47" s="74">
        <v>3</v>
      </c>
      <c r="F47" s="75">
        <v>60</v>
      </c>
      <c r="G47" s="74">
        <v>180</v>
      </c>
      <c r="H47" s="75"/>
      <c r="I47" s="74"/>
      <c r="J47" s="75"/>
      <c r="K47" s="74"/>
      <c r="L47" s="75">
        <v>60</v>
      </c>
      <c r="M47" s="74">
        <v>180</v>
      </c>
      <c r="N47" s="76"/>
      <c r="O47" s="25">
        <f t="shared" si="1"/>
        <v>60</v>
      </c>
      <c r="P47" s="25">
        <f t="shared" si="2"/>
        <v>180</v>
      </c>
      <c r="Q47" s="25">
        <f t="shared" si="3"/>
        <v>0</v>
      </c>
      <c r="R47" s="25">
        <f t="shared" si="4"/>
        <v>0</v>
      </c>
      <c r="S47" s="25">
        <f t="shared" si="5"/>
        <v>0</v>
      </c>
      <c r="T47" s="25">
        <f t="shared" si="6"/>
        <v>0</v>
      </c>
      <c r="U47" s="25">
        <f t="shared" si="7"/>
        <v>60</v>
      </c>
      <c r="V47" s="25">
        <f t="shared" si="8"/>
        <v>180</v>
      </c>
    </row>
    <row r="48" spans="1:22" s="26" customFormat="1" x14ac:dyDescent="0.2">
      <c r="A48" s="70">
        <v>33</v>
      </c>
      <c r="B48" s="71"/>
      <c r="C48" s="72" t="s">
        <v>342</v>
      </c>
      <c r="D48" s="73" t="s">
        <v>310</v>
      </c>
      <c r="E48" s="74">
        <v>3</v>
      </c>
      <c r="F48" s="75">
        <v>30</v>
      </c>
      <c r="G48" s="74">
        <v>90</v>
      </c>
      <c r="H48" s="75"/>
      <c r="I48" s="74"/>
      <c r="J48" s="75"/>
      <c r="K48" s="74"/>
      <c r="L48" s="75">
        <v>30</v>
      </c>
      <c r="M48" s="74">
        <v>90</v>
      </c>
      <c r="N48" s="76"/>
      <c r="O48" s="25">
        <f t="shared" si="1"/>
        <v>30</v>
      </c>
      <c r="P48" s="25">
        <f t="shared" si="2"/>
        <v>90</v>
      </c>
      <c r="Q48" s="25">
        <f t="shared" si="3"/>
        <v>0</v>
      </c>
      <c r="R48" s="25">
        <f t="shared" si="4"/>
        <v>0</v>
      </c>
      <c r="S48" s="25">
        <f t="shared" si="5"/>
        <v>0</v>
      </c>
      <c r="T48" s="25">
        <f t="shared" si="6"/>
        <v>0</v>
      </c>
      <c r="U48" s="25">
        <f t="shared" si="7"/>
        <v>30</v>
      </c>
      <c r="V48" s="25">
        <f t="shared" si="8"/>
        <v>90</v>
      </c>
    </row>
    <row r="49" spans="1:22" s="26" customFormat="1" x14ac:dyDescent="0.2">
      <c r="A49" s="70">
        <v>34</v>
      </c>
      <c r="B49" s="71"/>
      <c r="C49" s="72" t="s">
        <v>343</v>
      </c>
      <c r="D49" s="73" t="s">
        <v>296</v>
      </c>
      <c r="E49" s="74">
        <v>3</v>
      </c>
      <c r="F49" s="75">
        <v>60</v>
      </c>
      <c r="G49" s="74">
        <v>180</v>
      </c>
      <c r="H49" s="75"/>
      <c r="I49" s="74"/>
      <c r="J49" s="75"/>
      <c r="K49" s="74"/>
      <c r="L49" s="75">
        <v>60</v>
      </c>
      <c r="M49" s="74">
        <v>180</v>
      </c>
      <c r="N49" s="76"/>
      <c r="O49" s="25">
        <f t="shared" si="1"/>
        <v>60</v>
      </c>
      <c r="P49" s="25">
        <f t="shared" si="2"/>
        <v>180</v>
      </c>
      <c r="Q49" s="25">
        <f t="shared" si="3"/>
        <v>0</v>
      </c>
      <c r="R49" s="25">
        <f t="shared" si="4"/>
        <v>0</v>
      </c>
      <c r="S49" s="25">
        <f t="shared" si="5"/>
        <v>0</v>
      </c>
      <c r="T49" s="25">
        <f t="shared" si="6"/>
        <v>0</v>
      </c>
      <c r="U49" s="25">
        <f t="shared" si="7"/>
        <v>60</v>
      </c>
      <c r="V49" s="25">
        <f t="shared" si="8"/>
        <v>180</v>
      </c>
    </row>
    <row r="50" spans="1:22" s="26" customFormat="1" x14ac:dyDescent="0.2">
      <c r="A50" s="70">
        <v>35</v>
      </c>
      <c r="B50" s="71"/>
      <c r="C50" s="72" t="s">
        <v>344</v>
      </c>
      <c r="D50" s="73" t="s">
        <v>310</v>
      </c>
      <c r="E50" s="74">
        <v>3</v>
      </c>
      <c r="F50" s="75">
        <v>90</v>
      </c>
      <c r="G50" s="74">
        <v>270</v>
      </c>
      <c r="H50" s="75"/>
      <c r="I50" s="74"/>
      <c r="J50" s="75"/>
      <c r="K50" s="74"/>
      <c r="L50" s="75">
        <v>90</v>
      </c>
      <c r="M50" s="74">
        <v>270</v>
      </c>
      <c r="N50" s="76"/>
      <c r="O50" s="25">
        <f t="shared" si="1"/>
        <v>90</v>
      </c>
      <c r="P50" s="25">
        <f t="shared" si="2"/>
        <v>270</v>
      </c>
      <c r="Q50" s="25">
        <f t="shared" si="3"/>
        <v>0</v>
      </c>
      <c r="R50" s="25">
        <f t="shared" si="4"/>
        <v>0</v>
      </c>
      <c r="S50" s="25">
        <f t="shared" si="5"/>
        <v>0</v>
      </c>
      <c r="T50" s="25">
        <f t="shared" si="6"/>
        <v>0</v>
      </c>
      <c r="U50" s="25">
        <f t="shared" si="7"/>
        <v>90</v>
      </c>
      <c r="V50" s="25">
        <f t="shared" si="8"/>
        <v>270</v>
      </c>
    </row>
    <row r="51" spans="1:22" s="26" customFormat="1" x14ac:dyDescent="0.2">
      <c r="A51" s="70">
        <v>36</v>
      </c>
      <c r="B51" s="71"/>
      <c r="C51" s="72" t="s">
        <v>345</v>
      </c>
      <c r="D51" s="73" t="s">
        <v>310</v>
      </c>
      <c r="E51" s="74">
        <v>3</v>
      </c>
      <c r="F51" s="75">
        <v>30</v>
      </c>
      <c r="G51" s="74">
        <v>90</v>
      </c>
      <c r="H51" s="75"/>
      <c r="I51" s="74"/>
      <c r="J51" s="75"/>
      <c r="K51" s="74"/>
      <c r="L51" s="75">
        <v>30</v>
      </c>
      <c r="M51" s="74">
        <v>90</v>
      </c>
      <c r="N51" s="76"/>
      <c r="O51" s="25">
        <f t="shared" si="1"/>
        <v>30</v>
      </c>
      <c r="P51" s="25">
        <f t="shared" si="2"/>
        <v>90</v>
      </c>
      <c r="Q51" s="25">
        <f t="shared" si="3"/>
        <v>0</v>
      </c>
      <c r="R51" s="25">
        <f t="shared" si="4"/>
        <v>0</v>
      </c>
      <c r="S51" s="25">
        <f t="shared" si="5"/>
        <v>0</v>
      </c>
      <c r="T51" s="25">
        <f t="shared" si="6"/>
        <v>0</v>
      </c>
      <c r="U51" s="25">
        <f t="shared" si="7"/>
        <v>30</v>
      </c>
      <c r="V51" s="25">
        <f t="shared" si="8"/>
        <v>90</v>
      </c>
    </row>
    <row r="52" spans="1:22" s="26" customFormat="1" ht="25.5" x14ac:dyDescent="0.2">
      <c r="A52" s="70">
        <v>37</v>
      </c>
      <c r="B52" s="71"/>
      <c r="C52" s="72" t="s">
        <v>346</v>
      </c>
      <c r="D52" s="73" t="s">
        <v>298</v>
      </c>
      <c r="E52" s="74" t="s">
        <v>347</v>
      </c>
      <c r="F52" s="75">
        <v>150</v>
      </c>
      <c r="G52" s="74">
        <v>4637.08</v>
      </c>
      <c r="H52" s="75"/>
      <c r="I52" s="74"/>
      <c r="J52" s="75"/>
      <c r="K52" s="74"/>
      <c r="L52" s="75">
        <v>150</v>
      </c>
      <c r="M52" s="74">
        <v>4637.08</v>
      </c>
      <c r="N52" s="76"/>
      <c r="O52" s="25">
        <f t="shared" ref="O52:O85" si="9">F52</f>
        <v>150</v>
      </c>
      <c r="P52" s="25">
        <f t="shared" ref="P52:P85" si="10">G52</f>
        <v>4637.08</v>
      </c>
      <c r="Q52" s="25">
        <f t="shared" ref="Q52:Q85" si="11">H52</f>
        <v>0</v>
      </c>
      <c r="R52" s="25">
        <f t="shared" ref="R52:R85" si="12">I52</f>
        <v>0</v>
      </c>
      <c r="S52" s="25">
        <f t="shared" ref="S52:S85" si="13">J52</f>
        <v>0</v>
      </c>
      <c r="T52" s="25">
        <f t="shared" ref="T52:T85" si="14">K52</f>
        <v>0</v>
      </c>
      <c r="U52" s="25">
        <f t="shared" ref="U52:U85" si="15">L52</f>
        <v>150</v>
      </c>
      <c r="V52" s="25">
        <f t="shared" ref="V52:V85" si="16">M52</f>
        <v>4637.08</v>
      </c>
    </row>
    <row r="53" spans="1:22" s="26" customFormat="1" x14ac:dyDescent="0.2">
      <c r="A53" s="70">
        <v>38</v>
      </c>
      <c r="B53" s="71"/>
      <c r="C53" s="72" t="s">
        <v>348</v>
      </c>
      <c r="D53" s="73" t="s">
        <v>329</v>
      </c>
      <c r="E53" s="74">
        <v>9</v>
      </c>
      <c r="F53" s="75">
        <v>12</v>
      </c>
      <c r="G53" s="74">
        <v>108</v>
      </c>
      <c r="H53" s="75"/>
      <c r="I53" s="74"/>
      <c r="J53" s="75"/>
      <c r="K53" s="74"/>
      <c r="L53" s="75">
        <v>12</v>
      </c>
      <c r="M53" s="74">
        <v>108</v>
      </c>
      <c r="N53" s="76"/>
      <c r="O53" s="25">
        <f t="shared" si="9"/>
        <v>12</v>
      </c>
      <c r="P53" s="25">
        <f t="shared" si="10"/>
        <v>108</v>
      </c>
      <c r="Q53" s="25">
        <f t="shared" si="11"/>
        <v>0</v>
      </c>
      <c r="R53" s="25">
        <f t="shared" si="12"/>
        <v>0</v>
      </c>
      <c r="S53" s="25">
        <f t="shared" si="13"/>
        <v>0</v>
      </c>
      <c r="T53" s="25">
        <f t="shared" si="14"/>
        <v>0</v>
      </c>
      <c r="U53" s="25">
        <f t="shared" si="15"/>
        <v>12</v>
      </c>
      <c r="V53" s="25">
        <f t="shared" si="16"/>
        <v>108</v>
      </c>
    </row>
    <row r="54" spans="1:22" s="26" customFormat="1" x14ac:dyDescent="0.2">
      <c r="A54" s="70">
        <v>39</v>
      </c>
      <c r="B54" s="71"/>
      <c r="C54" s="72" t="s">
        <v>349</v>
      </c>
      <c r="D54" s="73" t="s">
        <v>296</v>
      </c>
      <c r="E54" s="74">
        <v>3</v>
      </c>
      <c r="F54" s="75">
        <v>28</v>
      </c>
      <c r="G54" s="74">
        <v>84</v>
      </c>
      <c r="H54" s="75"/>
      <c r="I54" s="74"/>
      <c r="J54" s="75"/>
      <c r="K54" s="74"/>
      <c r="L54" s="75">
        <v>28</v>
      </c>
      <c r="M54" s="74">
        <v>84</v>
      </c>
      <c r="N54" s="76"/>
      <c r="O54" s="25">
        <f t="shared" si="9"/>
        <v>28</v>
      </c>
      <c r="P54" s="25">
        <f t="shared" si="10"/>
        <v>84</v>
      </c>
      <c r="Q54" s="25">
        <f t="shared" si="11"/>
        <v>0</v>
      </c>
      <c r="R54" s="25">
        <f t="shared" si="12"/>
        <v>0</v>
      </c>
      <c r="S54" s="25">
        <f t="shared" si="13"/>
        <v>0</v>
      </c>
      <c r="T54" s="25">
        <f t="shared" si="14"/>
        <v>0</v>
      </c>
      <c r="U54" s="25">
        <f t="shared" si="15"/>
        <v>28</v>
      </c>
      <c r="V54" s="25">
        <f t="shared" si="16"/>
        <v>84</v>
      </c>
    </row>
    <row r="55" spans="1:22" s="26" customFormat="1" x14ac:dyDescent="0.2">
      <c r="A55" s="70">
        <v>40</v>
      </c>
      <c r="B55" s="71"/>
      <c r="C55" s="72" t="s">
        <v>350</v>
      </c>
      <c r="D55" s="73" t="s">
        <v>303</v>
      </c>
      <c r="E55" s="74">
        <v>8</v>
      </c>
      <c r="F55" s="75">
        <v>2</v>
      </c>
      <c r="G55" s="74">
        <v>16</v>
      </c>
      <c r="H55" s="75"/>
      <c r="I55" s="74"/>
      <c r="J55" s="75"/>
      <c r="K55" s="74"/>
      <c r="L55" s="75">
        <v>2</v>
      </c>
      <c r="M55" s="74">
        <v>16</v>
      </c>
      <c r="N55" s="76"/>
      <c r="O55" s="25">
        <f t="shared" si="9"/>
        <v>2</v>
      </c>
      <c r="P55" s="25">
        <f t="shared" si="10"/>
        <v>16</v>
      </c>
      <c r="Q55" s="25">
        <f t="shared" si="11"/>
        <v>0</v>
      </c>
      <c r="R55" s="25">
        <f t="shared" si="12"/>
        <v>0</v>
      </c>
      <c r="S55" s="25">
        <f t="shared" si="13"/>
        <v>0</v>
      </c>
      <c r="T55" s="25">
        <f t="shared" si="14"/>
        <v>0</v>
      </c>
      <c r="U55" s="25">
        <f t="shared" si="15"/>
        <v>2</v>
      </c>
      <c r="V55" s="25">
        <f t="shared" si="16"/>
        <v>16</v>
      </c>
    </row>
    <row r="56" spans="1:22" s="26" customFormat="1" x14ac:dyDescent="0.2">
      <c r="A56" s="70">
        <v>41</v>
      </c>
      <c r="B56" s="71"/>
      <c r="C56" s="72" t="s">
        <v>351</v>
      </c>
      <c r="D56" s="73" t="s">
        <v>296</v>
      </c>
      <c r="E56" s="74" t="s">
        <v>352</v>
      </c>
      <c r="F56" s="75">
        <v>600</v>
      </c>
      <c r="G56" s="74">
        <v>10.38</v>
      </c>
      <c r="H56" s="75"/>
      <c r="I56" s="74"/>
      <c r="J56" s="75"/>
      <c r="K56" s="74"/>
      <c r="L56" s="75">
        <v>600</v>
      </c>
      <c r="M56" s="74">
        <v>10.38</v>
      </c>
      <c r="N56" s="76"/>
      <c r="O56" s="25">
        <f t="shared" si="9"/>
        <v>600</v>
      </c>
      <c r="P56" s="25">
        <f t="shared" si="10"/>
        <v>10.38</v>
      </c>
      <c r="Q56" s="25">
        <f t="shared" si="11"/>
        <v>0</v>
      </c>
      <c r="R56" s="25">
        <f t="shared" si="12"/>
        <v>0</v>
      </c>
      <c r="S56" s="25">
        <f t="shared" si="13"/>
        <v>0</v>
      </c>
      <c r="T56" s="25">
        <f t="shared" si="14"/>
        <v>0</v>
      </c>
      <c r="U56" s="25">
        <f t="shared" si="15"/>
        <v>600</v>
      </c>
      <c r="V56" s="25">
        <f t="shared" si="16"/>
        <v>10.38</v>
      </c>
    </row>
    <row r="57" spans="1:22" s="26" customFormat="1" x14ac:dyDescent="0.2">
      <c r="A57" s="70">
        <v>42</v>
      </c>
      <c r="B57" s="71"/>
      <c r="C57" s="72" t="s">
        <v>353</v>
      </c>
      <c r="D57" s="73" t="s">
        <v>296</v>
      </c>
      <c r="E57" s="74" t="s">
        <v>354</v>
      </c>
      <c r="F57" s="75">
        <v>1600</v>
      </c>
      <c r="G57" s="74">
        <v>448</v>
      </c>
      <c r="H57" s="75"/>
      <c r="I57" s="74"/>
      <c r="J57" s="75"/>
      <c r="K57" s="74"/>
      <c r="L57" s="75">
        <v>1600</v>
      </c>
      <c r="M57" s="74">
        <v>448</v>
      </c>
      <c r="N57" s="76"/>
      <c r="O57" s="25">
        <f t="shared" si="9"/>
        <v>1600</v>
      </c>
      <c r="P57" s="25">
        <f t="shared" si="10"/>
        <v>448</v>
      </c>
      <c r="Q57" s="25">
        <f t="shared" si="11"/>
        <v>0</v>
      </c>
      <c r="R57" s="25">
        <f t="shared" si="12"/>
        <v>0</v>
      </c>
      <c r="S57" s="25">
        <f t="shared" si="13"/>
        <v>0</v>
      </c>
      <c r="T57" s="25">
        <f t="shared" si="14"/>
        <v>0</v>
      </c>
      <c r="U57" s="25">
        <f t="shared" si="15"/>
        <v>1600</v>
      </c>
      <c r="V57" s="25">
        <f t="shared" si="16"/>
        <v>448</v>
      </c>
    </row>
    <row r="58" spans="1:22" s="26" customFormat="1" x14ac:dyDescent="0.2">
      <c r="A58" s="70">
        <v>43</v>
      </c>
      <c r="B58" s="71"/>
      <c r="C58" s="72" t="s">
        <v>355</v>
      </c>
      <c r="D58" s="73" t="s">
        <v>296</v>
      </c>
      <c r="E58" s="74">
        <v>3</v>
      </c>
      <c r="F58" s="75">
        <v>28</v>
      </c>
      <c r="G58" s="74">
        <v>84</v>
      </c>
      <c r="H58" s="75"/>
      <c r="I58" s="74"/>
      <c r="J58" s="75"/>
      <c r="K58" s="74"/>
      <c r="L58" s="75">
        <v>28</v>
      </c>
      <c r="M58" s="74">
        <v>84</v>
      </c>
      <c r="N58" s="76"/>
      <c r="O58" s="25">
        <f t="shared" si="9"/>
        <v>28</v>
      </c>
      <c r="P58" s="25">
        <f t="shared" si="10"/>
        <v>84</v>
      </c>
      <c r="Q58" s="25">
        <f t="shared" si="11"/>
        <v>0</v>
      </c>
      <c r="R58" s="25">
        <f t="shared" si="12"/>
        <v>0</v>
      </c>
      <c r="S58" s="25">
        <f t="shared" si="13"/>
        <v>0</v>
      </c>
      <c r="T58" s="25">
        <f t="shared" si="14"/>
        <v>0</v>
      </c>
      <c r="U58" s="25">
        <f t="shared" si="15"/>
        <v>28</v>
      </c>
      <c r="V58" s="25">
        <f t="shared" si="16"/>
        <v>84</v>
      </c>
    </row>
    <row r="59" spans="1:22" s="26" customFormat="1" x14ac:dyDescent="0.2">
      <c r="A59" s="70">
        <v>44</v>
      </c>
      <c r="B59" s="71"/>
      <c r="C59" s="72" t="s">
        <v>356</v>
      </c>
      <c r="D59" s="73" t="s">
        <v>296</v>
      </c>
      <c r="E59" s="74">
        <v>3</v>
      </c>
      <c r="F59" s="75">
        <v>28</v>
      </c>
      <c r="G59" s="74">
        <v>84</v>
      </c>
      <c r="H59" s="75"/>
      <c r="I59" s="74"/>
      <c r="J59" s="75"/>
      <c r="K59" s="74"/>
      <c r="L59" s="75">
        <v>28</v>
      </c>
      <c r="M59" s="74">
        <v>84</v>
      </c>
      <c r="N59" s="76"/>
      <c r="O59" s="25">
        <f t="shared" si="9"/>
        <v>28</v>
      </c>
      <c r="P59" s="25">
        <f t="shared" si="10"/>
        <v>84</v>
      </c>
      <c r="Q59" s="25">
        <f t="shared" si="11"/>
        <v>0</v>
      </c>
      <c r="R59" s="25">
        <f t="shared" si="12"/>
        <v>0</v>
      </c>
      <c r="S59" s="25">
        <f t="shared" si="13"/>
        <v>0</v>
      </c>
      <c r="T59" s="25">
        <f t="shared" si="14"/>
        <v>0</v>
      </c>
      <c r="U59" s="25">
        <f t="shared" si="15"/>
        <v>28</v>
      </c>
      <c r="V59" s="25">
        <f t="shared" si="16"/>
        <v>84</v>
      </c>
    </row>
    <row r="60" spans="1:22" s="26" customFormat="1" x14ac:dyDescent="0.2">
      <c r="A60" s="70">
        <v>45</v>
      </c>
      <c r="B60" s="71"/>
      <c r="C60" s="72" t="s">
        <v>357</v>
      </c>
      <c r="D60" s="73" t="s">
        <v>296</v>
      </c>
      <c r="E60" s="74">
        <v>3</v>
      </c>
      <c r="F60" s="75">
        <v>56</v>
      </c>
      <c r="G60" s="74">
        <v>168</v>
      </c>
      <c r="H60" s="75"/>
      <c r="I60" s="74"/>
      <c r="J60" s="75"/>
      <c r="K60" s="74"/>
      <c r="L60" s="75">
        <v>56</v>
      </c>
      <c r="M60" s="74">
        <v>168</v>
      </c>
      <c r="N60" s="76"/>
      <c r="O60" s="25">
        <f t="shared" si="9"/>
        <v>56</v>
      </c>
      <c r="P60" s="25">
        <f t="shared" si="10"/>
        <v>168</v>
      </c>
      <c r="Q60" s="25">
        <f t="shared" si="11"/>
        <v>0</v>
      </c>
      <c r="R60" s="25">
        <f t="shared" si="12"/>
        <v>0</v>
      </c>
      <c r="S60" s="25">
        <f t="shared" si="13"/>
        <v>0</v>
      </c>
      <c r="T60" s="25">
        <f t="shared" si="14"/>
        <v>0</v>
      </c>
      <c r="U60" s="25">
        <f t="shared" si="15"/>
        <v>56</v>
      </c>
      <c r="V60" s="25">
        <f t="shared" si="16"/>
        <v>168</v>
      </c>
    </row>
    <row r="61" spans="1:22" s="26" customFormat="1" x14ac:dyDescent="0.2">
      <c r="A61" s="70">
        <v>46</v>
      </c>
      <c r="B61" s="71"/>
      <c r="C61" s="72" t="s">
        <v>358</v>
      </c>
      <c r="D61" s="73" t="s">
        <v>296</v>
      </c>
      <c r="E61" s="74">
        <v>3</v>
      </c>
      <c r="F61" s="75">
        <v>28</v>
      </c>
      <c r="G61" s="74">
        <v>84</v>
      </c>
      <c r="H61" s="75"/>
      <c r="I61" s="74"/>
      <c r="J61" s="75"/>
      <c r="K61" s="74"/>
      <c r="L61" s="75">
        <v>28</v>
      </c>
      <c r="M61" s="74">
        <v>84</v>
      </c>
      <c r="N61" s="76"/>
      <c r="O61" s="25">
        <f t="shared" si="9"/>
        <v>28</v>
      </c>
      <c r="P61" s="25">
        <f t="shared" si="10"/>
        <v>84</v>
      </c>
      <c r="Q61" s="25">
        <f t="shared" si="11"/>
        <v>0</v>
      </c>
      <c r="R61" s="25">
        <f t="shared" si="12"/>
        <v>0</v>
      </c>
      <c r="S61" s="25">
        <f t="shared" si="13"/>
        <v>0</v>
      </c>
      <c r="T61" s="25">
        <f t="shared" si="14"/>
        <v>0</v>
      </c>
      <c r="U61" s="25">
        <f t="shared" si="15"/>
        <v>28</v>
      </c>
      <c r="V61" s="25">
        <f t="shared" si="16"/>
        <v>84</v>
      </c>
    </row>
    <row r="62" spans="1:22" s="26" customFormat="1" x14ac:dyDescent="0.2">
      <c r="A62" s="70">
        <v>47</v>
      </c>
      <c r="B62" s="71"/>
      <c r="C62" s="72" t="s">
        <v>359</v>
      </c>
      <c r="D62" s="73" t="s">
        <v>296</v>
      </c>
      <c r="E62" s="74">
        <v>3</v>
      </c>
      <c r="F62" s="75">
        <v>56</v>
      </c>
      <c r="G62" s="74">
        <v>168</v>
      </c>
      <c r="H62" s="75"/>
      <c r="I62" s="74"/>
      <c r="J62" s="75"/>
      <c r="K62" s="74"/>
      <c r="L62" s="75">
        <v>56</v>
      </c>
      <c r="M62" s="74">
        <v>168</v>
      </c>
      <c r="N62" s="76"/>
      <c r="O62" s="25">
        <f t="shared" si="9"/>
        <v>56</v>
      </c>
      <c r="P62" s="25">
        <f t="shared" si="10"/>
        <v>168</v>
      </c>
      <c r="Q62" s="25">
        <f t="shared" si="11"/>
        <v>0</v>
      </c>
      <c r="R62" s="25">
        <f t="shared" si="12"/>
        <v>0</v>
      </c>
      <c r="S62" s="25">
        <f t="shared" si="13"/>
        <v>0</v>
      </c>
      <c r="T62" s="25">
        <f t="shared" si="14"/>
        <v>0</v>
      </c>
      <c r="U62" s="25">
        <f t="shared" si="15"/>
        <v>56</v>
      </c>
      <c r="V62" s="25">
        <f t="shared" si="16"/>
        <v>168</v>
      </c>
    </row>
    <row r="63" spans="1:22" s="26" customFormat="1" x14ac:dyDescent="0.2">
      <c r="A63" s="70">
        <v>48</v>
      </c>
      <c r="B63" s="71"/>
      <c r="C63" s="72" t="s">
        <v>360</v>
      </c>
      <c r="D63" s="73" t="s">
        <v>296</v>
      </c>
      <c r="E63" s="74">
        <v>3</v>
      </c>
      <c r="F63" s="75">
        <v>28</v>
      </c>
      <c r="G63" s="74">
        <v>84</v>
      </c>
      <c r="H63" s="75"/>
      <c r="I63" s="74"/>
      <c r="J63" s="75"/>
      <c r="K63" s="74"/>
      <c r="L63" s="75">
        <v>28</v>
      </c>
      <c r="M63" s="74">
        <v>84</v>
      </c>
      <c r="N63" s="76"/>
      <c r="O63" s="25">
        <f t="shared" si="9"/>
        <v>28</v>
      </c>
      <c r="P63" s="25">
        <f t="shared" si="10"/>
        <v>84</v>
      </c>
      <c r="Q63" s="25">
        <f t="shared" si="11"/>
        <v>0</v>
      </c>
      <c r="R63" s="25">
        <f t="shared" si="12"/>
        <v>0</v>
      </c>
      <c r="S63" s="25">
        <f t="shared" si="13"/>
        <v>0</v>
      </c>
      <c r="T63" s="25">
        <f t="shared" si="14"/>
        <v>0</v>
      </c>
      <c r="U63" s="25">
        <f t="shared" si="15"/>
        <v>28</v>
      </c>
      <c r="V63" s="25">
        <f t="shared" si="16"/>
        <v>84</v>
      </c>
    </row>
    <row r="64" spans="1:22" s="26" customFormat="1" x14ac:dyDescent="0.2">
      <c r="A64" s="70">
        <v>49</v>
      </c>
      <c r="B64" s="71"/>
      <c r="C64" s="72" t="s">
        <v>361</v>
      </c>
      <c r="D64" s="73" t="s">
        <v>296</v>
      </c>
      <c r="E64" s="74">
        <v>3</v>
      </c>
      <c r="F64" s="75">
        <v>28</v>
      </c>
      <c r="G64" s="74">
        <v>84</v>
      </c>
      <c r="H64" s="75"/>
      <c r="I64" s="74"/>
      <c r="J64" s="75"/>
      <c r="K64" s="74"/>
      <c r="L64" s="75">
        <v>28</v>
      </c>
      <c r="M64" s="74">
        <v>84</v>
      </c>
      <c r="N64" s="76"/>
      <c r="O64" s="25">
        <f t="shared" si="9"/>
        <v>28</v>
      </c>
      <c r="P64" s="25">
        <f t="shared" si="10"/>
        <v>84</v>
      </c>
      <c r="Q64" s="25">
        <f t="shared" si="11"/>
        <v>0</v>
      </c>
      <c r="R64" s="25">
        <f t="shared" si="12"/>
        <v>0</v>
      </c>
      <c r="S64" s="25">
        <f t="shared" si="13"/>
        <v>0</v>
      </c>
      <c r="T64" s="25">
        <f t="shared" si="14"/>
        <v>0</v>
      </c>
      <c r="U64" s="25">
        <f t="shared" si="15"/>
        <v>28</v>
      </c>
      <c r="V64" s="25">
        <f t="shared" si="16"/>
        <v>84</v>
      </c>
    </row>
    <row r="65" spans="1:22" s="26" customFormat="1" x14ac:dyDescent="0.2">
      <c r="A65" s="70">
        <v>50</v>
      </c>
      <c r="B65" s="71"/>
      <c r="C65" s="72" t="s">
        <v>362</v>
      </c>
      <c r="D65" s="73" t="s">
        <v>296</v>
      </c>
      <c r="E65" s="74">
        <v>3</v>
      </c>
      <c r="F65" s="75">
        <v>28</v>
      </c>
      <c r="G65" s="74">
        <v>84</v>
      </c>
      <c r="H65" s="75"/>
      <c r="I65" s="74"/>
      <c r="J65" s="75"/>
      <c r="K65" s="74"/>
      <c r="L65" s="75">
        <v>28</v>
      </c>
      <c r="M65" s="74">
        <v>84</v>
      </c>
      <c r="N65" s="76"/>
      <c r="O65" s="25">
        <f t="shared" si="9"/>
        <v>28</v>
      </c>
      <c r="P65" s="25">
        <f t="shared" si="10"/>
        <v>84</v>
      </c>
      <c r="Q65" s="25">
        <f t="shared" si="11"/>
        <v>0</v>
      </c>
      <c r="R65" s="25">
        <f t="shared" si="12"/>
        <v>0</v>
      </c>
      <c r="S65" s="25">
        <f t="shared" si="13"/>
        <v>0</v>
      </c>
      <c r="T65" s="25">
        <f t="shared" si="14"/>
        <v>0</v>
      </c>
      <c r="U65" s="25">
        <f t="shared" si="15"/>
        <v>28</v>
      </c>
      <c r="V65" s="25">
        <f t="shared" si="16"/>
        <v>84</v>
      </c>
    </row>
    <row r="66" spans="1:22" s="26" customFormat="1" x14ac:dyDescent="0.2">
      <c r="A66" s="70">
        <v>51</v>
      </c>
      <c r="B66" s="71"/>
      <c r="C66" s="72" t="s">
        <v>363</v>
      </c>
      <c r="D66" s="73" t="s">
        <v>296</v>
      </c>
      <c r="E66" s="74">
        <v>3</v>
      </c>
      <c r="F66" s="75">
        <v>28</v>
      </c>
      <c r="G66" s="74">
        <v>84</v>
      </c>
      <c r="H66" s="75"/>
      <c r="I66" s="74"/>
      <c r="J66" s="75"/>
      <c r="K66" s="74"/>
      <c r="L66" s="75">
        <v>28</v>
      </c>
      <c r="M66" s="74">
        <v>84</v>
      </c>
      <c r="N66" s="76"/>
      <c r="O66" s="25">
        <f t="shared" si="9"/>
        <v>28</v>
      </c>
      <c r="P66" s="25">
        <f t="shared" si="10"/>
        <v>84</v>
      </c>
      <c r="Q66" s="25">
        <f t="shared" si="11"/>
        <v>0</v>
      </c>
      <c r="R66" s="25">
        <f t="shared" si="12"/>
        <v>0</v>
      </c>
      <c r="S66" s="25">
        <f t="shared" si="13"/>
        <v>0</v>
      </c>
      <c r="T66" s="25">
        <f t="shared" si="14"/>
        <v>0</v>
      </c>
      <c r="U66" s="25">
        <f t="shared" si="15"/>
        <v>28</v>
      </c>
      <c r="V66" s="25">
        <f t="shared" si="16"/>
        <v>84</v>
      </c>
    </row>
    <row r="67" spans="1:22" s="26" customFormat="1" x14ac:dyDescent="0.2">
      <c r="A67" s="70">
        <v>52</v>
      </c>
      <c r="B67" s="71"/>
      <c r="C67" s="72" t="s">
        <v>364</v>
      </c>
      <c r="D67" s="73" t="s">
        <v>296</v>
      </c>
      <c r="E67" s="74">
        <v>3</v>
      </c>
      <c r="F67" s="75">
        <v>56</v>
      </c>
      <c r="G67" s="74">
        <v>168</v>
      </c>
      <c r="H67" s="75"/>
      <c r="I67" s="74"/>
      <c r="J67" s="75"/>
      <c r="K67" s="74"/>
      <c r="L67" s="75">
        <v>56</v>
      </c>
      <c r="M67" s="74">
        <v>168</v>
      </c>
      <c r="N67" s="76"/>
      <c r="O67" s="25">
        <f t="shared" si="9"/>
        <v>56</v>
      </c>
      <c r="P67" s="25">
        <f t="shared" si="10"/>
        <v>168</v>
      </c>
      <c r="Q67" s="25">
        <f t="shared" si="11"/>
        <v>0</v>
      </c>
      <c r="R67" s="25">
        <f t="shared" si="12"/>
        <v>0</v>
      </c>
      <c r="S67" s="25">
        <f t="shared" si="13"/>
        <v>0</v>
      </c>
      <c r="T67" s="25">
        <f t="shared" si="14"/>
        <v>0</v>
      </c>
      <c r="U67" s="25">
        <f t="shared" si="15"/>
        <v>56</v>
      </c>
      <c r="V67" s="25">
        <f t="shared" si="16"/>
        <v>168</v>
      </c>
    </row>
    <row r="68" spans="1:22" s="26" customFormat="1" x14ac:dyDescent="0.2">
      <c r="A68" s="70">
        <v>53</v>
      </c>
      <c r="B68" s="71"/>
      <c r="C68" s="72" t="s">
        <v>365</v>
      </c>
      <c r="D68" s="73" t="s">
        <v>296</v>
      </c>
      <c r="E68" s="74">
        <v>3</v>
      </c>
      <c r="F68" s="75">
        <v>30</v>
      </c>
      <c r="G68" s="74">
        <v>90</v>
      </c>
      <c r="H68" s="75"/>
      <c r="I68" s="74"/>
      <c r="J68" s="75"/>
      <c r="K68" s="74"/>
      <c r="L68" s="75">
        <v>30</v>
      </c>
      <c r="M68" s="74">
        <v>90</v>
      </c>
      <c r="N68" s="76"/>
      <c r="O68" s="25">
        <f t="shared" si="9"/>
        <v>30</v>
      </c>
      <c r="P68" s="25">
        <f t="shared" si="10"/>
        <v>90</v>
      </c>
      <c r="Q68" s="25">
        <f t="shared" si="11"/>
        <v>0</v>
      </c>
      <c r="R68" s="25">
        <f t="shared" si="12"/>
        <v>0</v>
      </c>
      <c r="S68" s="25">
        <f t="shared" si="13"/>
        <v>0</v>
      </c>
      <c r="T68" s="25">
        <f t="shared" si="14"/>
        <v>0</v>
      </c>
      <c r="U68" s="25">
        <f t="shared" si="15"/>
        <v>30</v>
      </c>
      <c r="V68" s="25">
        <f t="shared" si="16"/>
        <v>90</v>
      </c>
    </row>
    <row r="69" spans="1:22" s="26" customFormat="1" x14ac:dyDescent="0.2">
      <c r="A69" s="70">
        <v>54</v>
      </c>
      <c r="B69" s="71"/>
      <c r="C69" s="72" t="s">
        <v>366</v>
      </c>
      <c r="D69" s="73" t="s">
        <v>296</v>
      </c>
      <c r="E69" s="74">
        <v>3</v>
      </c>
      <c r="F69" s="75">
        <v>30</v>
      </c>
      <c r="G69" s="74">
        <v>90</v>
      </c>
      <c r="H69" s="75"/>
      <c r="I69" s="74"/>
      <c r="J69" s="75"/>
      <c r="K69" s="74"/>
      <c r="L69" s="75">
        <v>30</v>
      </c>
      <c r="M69" s="74">
        <v>90</v>
      </c>
      <c r="N69" s="76"/>
      <c r="O69" s="25">
        <f t="shared" si="9"/>
        <v>30</v>
      </c>
      <c r="P69" s="25">
        <f t="shared" si="10"/>
        <v>90</v>
      </c>
      <c r="Q69" s="25">
        <f t="shared" si="11"/>
        <v>0</v>
      </c>
      <c r="R69" s="25">
        <f t="shared" si="12"/>
        <v>0</v>
      </c>
      <c r="S69" s="25">
        <f t="shared" si="13"/>
        <v>0</v>
      </c>
      <c r="T69" s="25">
        <f t="shared" si="14"/>
        <v>0</v>
      </c>
      <c r="U69" s="25">
        <f t="shared" si="15"/>
        <v>30</v>
      </c>
      <c r="V69" s="25">
        <f t="shared" si="16"/>
        <v>90</v>
      </c>
    </row>
    <row r="70" spans="1:22" s="26" customFormat="1" x14ac:dyDescent="0.2">
      <c r="A70" s="70">
        <v>55</v>
      </c>
      <c r="B70" s="71"/>
      <c r="C70" s="72" t="s">
        <v>367</v>
      </c>
      <c r="D70" s="73" t="s">
        <v>296</v>
      </c>
      <c r="E70" s="74">
        <v>3</v>
      </c>
      <c r="F70" s="75">
        <v>28</v>
      </c>
      <c r="G70" s="74">
        <v>84</v>
      </c>
      <c r="H70" s="75"/>
      <c r="I70" s="74"/>
      <c r="J70" s="75"/>
      <c r="K70" s="74"/>
      <c r="L70" s="75">
        <v>28</v>
      </c>
      <c r="M70" s="74">
        <v>84</v>
      </c>
      <c r="N70" s="76"/>
      <c r="O70" s="25">
        <f t="shared" si="9"/>
        <v>28</v>
      </c>
      <c r="P70" s="25">
        <f t="shared" si="10"/>
        <v>84</v>
      </c>
      <c r="Q70" s="25">
        <f t="shared" si="11"/>
        <v>0</v>
      </c>
      <c r="R70" s="25">
        <f t="shared" si="12"/>
        <v>0</v>
      </c>
      <c r="S70" s="25">
        <f t="shared" si="13"/>
        <v>0</v>
      </c>
      <c r="T70" s="25">
        <f t="shared" si="14"/>
        <v>0</v>
      </c>
      <c r="U70" s="25">
        <f t="shared" si="15"/>
        <v>28</v>
      </c>
      <c r="V70" s="25">
        <f t="shared" si="16"/>
        <v>84</v>
      </c>
    </row>
    <row r="71" spans="1:22" s="26" customFormat="1" x14ac:dyDescent="0.2">
      <c r="A71" s="70">
        <v>56</v>
      </c>
      <c r="B71" s="71"/>
      <c r="C71" s="72" t="s">
        <v>368</v>
      </c>
      <c r="D71" s="73" t="s">
        <v>296</v>
      </c>
      <c r="E71" s="74" t="s">
        <v>369</v>
      </c>
      <c r="F71" s="75">
        <v>1000</v>
      </c>
      <c r="G71" s="74">
        <v>1640</v>
      </c>
      <c r="H71" s="75"/>
      <c r="I71" s="74"/>
      <c r="J71" s="75"/>
      <c r="K71" s="74"/>
      <c r="L71" s="75">
        <v>1000</v>
      </c>
      <c r="M71" s="74">
        <v>1640</v>
      </c>
      <c r="N71" s="76"/>
      <c r="O71" s="25">
        <f t="shared" si="9"/>
        <v>1000</v>
      </c>
      <c r="P71" s="25">
        <f t="shared" si="10"/>
        <v>1640</v>
      </c>
      <c r="Q71" s="25">
        <f t="shared" si="11"/>
        <v>0</v>
      </c>
      <c r="R71" s="25">
        <f t="shared" si="12"/>
        <v>0</v>
      </c>
      <c r="S71" s="25">
        <f t="shared" si="13"/>
        <v>0</v>
      </c>
      <c r="T71" s="25">
        <f t="shared" si="14"/>
        <v>0</v>
      </c>
      <c r="U71" s="25">
        <f t="shared" si="15"/>
        <v>1000</v>
      </c>
      <c r="V71" s="25">
        <f t="shared" si="16"/>
        <v>1640</v>
      </c>
    </row>
    <row r="72" spans="1:22" s="26" customFormat="1" x14ac:dyDescent="0.2">
      <c r="A72" s="70">
        <v>57</v>
      </c>
      <c r="B72" s="71"/>
      <c r="C72" s="72" t="s">
        <v>370</v>
      </c>
      <c r="D72" s="73" t="s">
        <v>310</v>
      </c>
      <c r="E72" s="74">
        <v>3</v>
      </c>
      <c r="F72" s="75">
        <v>56</v>
      </c>
      <c r="G72" s="74">
        <v>168</v>
      </c>
      <c r="H72" s="75"/>
      <c r="I72" s="74"/>
      <c r="J72" s="75"/>
      <c r="K72" s="74"/>
      <c r="L72" s="75">
        <v>56</v>
      </c>
      <c r="M72" s="74">
        <v>168</v>
      </c>
      <c r="N72" s="76"/>
      <c r="O72" s="25">
        <f t="shared" si="9"/>
        <v>56</v>
      </c>
      <c r="P72" s="25">
        <f t="shared" si="10"/>
        <v>168</v>
      </c>
      <c r="Q72" s="25">
        <f t="shared" si="11"/>
        <v>0</v>
      </c>
      <c r="R72" s="25">
        <f t="shared" si="12"/>
        <v>0</v>
      </c>
      <c r="S72" s="25">
        <f t="shared" si="13"/>
        <v>0</v>
      </c>
      <c r="T72" s="25">
        <f t="shared" si="14"/>
        <v>0</v>
      </c>
      <c r="U72" s="25">
        <f t="shared" si="15"/>
        <v>56</v>
      </c>
      <c r="V72" s="25">
        <f t="shared" si="16"/>
        <v>168</v>
      </c>
    </row>
    <row r="73" spans="1:22" s="26" customFormat="1" x14ac:dyDescent="0.2">
      <c r="A73" s="70">
        <v>58</v>
      </c>
      <c r="B73" s="71"/>
      <c r="C73" s="72" t="s">
        <v>371</v>
      </c>
      <c r="D73" s="73" t="s">
        <v>310</v>
      </c>
      <c r="E73" s="74">
        <v>3</v>
      </c>
      <c r="F73" s="75">
        <v>56</v>
      </c>
      <c r="G73" s="74">
        <v>168</v>
      </c>
      <c r="H73" s="75"/>
      <c r="I73" s="74"/>
      <c r="J73" s="75"/>
      <c r="K73" s="74"/>
      <c r="L73" s="75">
        <v>56</v>
      </c>
      <c r="M73" s="74">
        <v>168</v>
      </c>
      <c r="N73" s="76"/>
      <c r="O73" s="25">
        <f t="shared" si="9"/>
        <v>56</v>
      </c>
      <c r="P73" s="25">
        <f t="shared" si="10"/>
        <v>168</v>
      </c>
      <c r="Q73" s="25">
        <f t="shared" si="11"/>
        <v>0</v>
      </c>
      <c r="R73" s="25">
        <f t="shared" si="12"/>
        <v>0</v>
      </c>
      <c r="S73" s="25">
        <f t="shared" si="13"/>
        <v>0</v>
      </c>
      <c r="T73" s="25">
        <f t="shared" si="14"/>
        <v>0</v>
      </c>
      <c r="U73" s="25">
        <f t="shared" si="15"/>
        <v>56</v>
      </c>
      <c r="V73" s="25">
        <f t="shared" si="16"/>
        <v>168</v>
      </c>
    </row>
    <row r="74" spans="1:22" s="26" customFormat="1" x14ac:dyDescent="0.2">
      <c r="A74" s="70">
        <v>59</v>
      </c>
      <c r="B74" s="71"/>
      <c r="C74" s="72" t="s">
        <v>372</v>
      </c>
      <c r="D74" s="73" t="s">
        <v>310</v>
      </c>
      <c r="E74" s="74">
        <v>3</v>
      </c>
      <c r="F74" s="75">
        <v>30</v>
      </c>
      <c r="G74" s="74">
        <v>90</v>
      </c>
      <c r="H74" s="75"/>
      <c r="I74" s="74"/>
      <c r="J74" s="75"/>
      <c r="K74" s="74"/>
      <c r="L74" s="75">
        <v>30</v>
      </c>
      <c r="M74" s="74">
        <v>90</v>
      </c>
      <c r="N74" s="76"/>
      <c r="O74" s="25">
        <f t="shared" si="9"/>
        <v>30</v>
      </c>
      <c r="P74" s="25">
        <f t="shared" si="10"/>
        <v>90</v>
      </c>
      <c r="Q74" s="25">
        <f t="shared" si="11"/>
        <v>0</v>
      </c>
      <c r="R74" s="25">
        <f t="shared" si="12"/>
        <v>0</v>
      </c>
      <c r="S74" s="25">
        <f t="shared" si="13"/>
        <v>0</v>
      </c>
      <c r="T74" s="25">
        <f t="shared" si="14"/>
        <v>0</v>
      </c>
      <c r="U74" s="25">
        <f t="shared" si="15"/>
        <v>30</v>
      </c>
      <c r="V74" s="25">
        <f t="shared" si="16"/>
        <v>90</v>
      </c>
    </row>
    <row r="75" spans="1:22" s="26" customFormat="1" x14ac:dyDescent="0.2">
      <c r="A75" s="70">
        <v>60</v>
      </c>
      <c r="B75" s="71"/>
      <c r="C75" s="72" t="s">
        <v>373</v>
      </c>
      <c r="D75" s="73" t="s">
        <v>296</v>
      </c>
      <c r="E75" s="74">
        <v>3</v>
      </c>
      <c r="F75" s="75">
        <v>28</v>
      </c>
      <c r="G75" s="74">
        <v>84</v>
      </c>
      <c r="H75" s="75"/>
      <c r="I75" s="74"/>
      <c r="J75" s="75"/>
      <c r="K75" s="74"/>
      <c r="L75" s="75">
        <v>28</v>
      </c>
      <c r="M75" s="74">
        <v>84</v>
      </c>
      <c r="N75" s="76"/>
      <c r="O75" s="25">
        <f t="shared" si="9"/>
        <v>28</v>
      </c>
      <c r="P75" s="25">
        <f t="shared" si="10"/>
        <v>84</v>
      </c>
      <c r="Q75" s="25">
        <f t="shared" si="11"/>
        <v>0</v>
      </c>
      <c r="R75" s="25">
        <f t="shared" si="12"/>
        <v>0</v>
      </c>
      <c r="S75" s="25">
        <f t="shared" si="13"/>
        <v>0</v>
      </c>
      <c r="T75" s="25">
        <f t="shared" si="14"/>
        <v>0</v>
      </c>
      <c r="U75" s="25">
        <f t="shared" si="15"/>
        <v>28</v>
      </c>
      <c r="V75" s="25">
        <f t="shared" si="16"/>
        <v>84</v>
      </c>
    </row>
    <row r="76" spans="1:22" s="26" customFormat="1" x14ac:dyDescent="0.2">
      <c r="A76" s="70">
        <v>61</v>
      </c>
      <c r="B76" s="71"/>
      <c r="C76" s="72" t="s">
        <v>374</v>
      </c>
      <c r="D76" s="73" t="s">
        <v>296</v>
      </c>
      <c r="E76" s="74">
        <v>3</v>
      </c>
      <c r="F76" s="75">
        <v>14</v>
      </c>
      <c r="G76" s="74">
        <v>42</v>
      </c>
      <c r="H76" s="75"/>
      <c r="I76" s="74"/>
      <c r="J76" s="75"/>
      <c r="K76" s="74"/>
      <c r="L76" s="75">
        <v>14</v>
      </c>
      <c r="M76" s="74">
        <v>42</v>
      </c>
      <c r="N76" s="76"/>
      <c r="O76" s="25">
        <f t="shared" si="9"/>
        <v>14</v>
      </c>
      <c r="P76" s="25">
        <f t="shared" si="10"/>
        <v>42</v>
      </c>
      <c r="Q76" s="25">
        <f t="shared" si="11"/>
        <v>0</v>
      </c>
      <c r="R76" s="25">
        <f t="shared" si="12"/>
        <v>0</v>
      </c>
      <c r="S76" s="25">
        <f t="shared" si="13"/>
        <v>0</v>
      </c>
      <c r="T76" s="25">
        <f t="shared" si="14"/>
        <v>0</v>
      </c>
      <c r="U76" s="25">
        <f t="shared" si="15"/>
        <v>14</v>
      </c>
      <c r="V76" s="25">
        <f t="shared" si="16"/>
        <v>42</v>
      </c>
    </row>
    <row r="77" spans="1:22" s="26" customFormat="1" x14ac:dyDescent="0.2">
      <c r="A77" s="70">
        <v>62</v>
      </c>
      <c r="B77" s="71"/>
      <c r="C77" s="72" t="s">
        <v>375</v>
      </c>
      <c r="D77" s="73" t="s">
        <v>296</v>
      </c>
      <c r="E77" s="74">
        <v>3</v>
      </c>
      <c r="F77" s="75">
        <v>14</v>
      </c>
      <c r="G77" s="74">
        <v>42</v>
      </c>
      <c r="H77" s="75"/>
      <c r="I77" s="74"/>
      <c r="J77" s="75"/>
      <c r="K77" s="74"/>
      <c r="L77" s="75">
        <v>14</v>
      </c>
      <c r="M77" s="74">
        <v>42</v>
      </c>
      <c r="N77" s="76"/>
      <c r="O77" s="25">
        <f t="shared" si="9"/>
        <v>14</v>
      </c>
      <c r="P77" s="25">
        <f t="shared" si="10"/>
        <v>42</v>
      </c>
      <c r="Q77" s="25">
        <f t="shared" si="11"/>
        <v>0</v>
      </c>
      <c r="R77" s="25">
        <f t="shared" si="12"/>
        <v>0</v>
      </c>
      <c r="S77" s="25">
        <f t="shared" si="13"/>
        <v>0</v>
      </c>
      <c r="T77" s="25">
        <f t="shared" si="14"/>
        <v>0</v>
      </c>
      <c r="U77" s="25">
        <f t="shared" si="15"/>
        <v>14</v>
      </c>
      <c r="V77" s="25">
        <f t="shared" si="16"/>
        <v>42</v>
      </c>
    </row>
    <row r="78" spans="1:22" s="26" customFormat="1" x14ac:dyDescent="0.2">
      <c r="A78" s="70">
        <v>63</v>
      </c>
      <c r="B78" s="71"/>
      <c r="C78" s="72" t="s">
        <v>378</v>
      </c>
      <c r="D78" s="73" t="s">
        <v>303</v>
      </c>
      <c r="E78" s="74" t="s">
        <v>379</v>
      </c>
      <c r="F78" s="75">
        <v>85</v>
      </c>
      <c r="G78" s="74">
        <v>2482</v>
      </c>
      <c r="H78" s="75"/>
      <c r="I78" s="74"/>
      <c r="J78" s="75"/>
      <c r="K78" s="74"/>
      <c r="L78" s="75">
        <v>85</v>
      </c>
      <c r="M78" s="74">
        <v>2482</v>
      </c>
      <c r="N78" s="76"/>
      <c r="O78" s="25">
        <f t="shared" si="9"/>
        <v>85</v>
      </c>
      <c r="P78" s="25">
        <f t="shared" si="10"/>
        <v>2482</v>
      </c>
      <c r="Q78" s="25">
        <f t="shared" si="11"/>
        <v>0</v>
      </c>
      <c r="R78" s="25">
        <f t="shared" si="12"/>
        <v>0</v>
      </c>
      <c r="S78" s="25">
        <f t="shared" si="13"/>
        <v>0</v>
      </c>
      <c r="T78" s="25">
        <f t="shared" si="14"/>
        <v>0</v>
      </c>
      <c r="U78" s="25">
        <f t="shared" si="15"/>
        <v>85</v>
      </c>
      <c r="V78" s="25">
        <f t="shared" si="16"/>
        <v>2482</v>
      </c>
    </row>
    <row r="79" spans="1:22" s="26" customFormat="1" x14ac:dyDescent="0.2">
      <c r="A79" s="70">
        <v>64</v>
      </c>
      <c r="B79" s="71"/>
      <c r="C79" s="72" t="s">
        <v>380</v>
      </c>
      <c r="D79" s="73" t="s">
        <v>298</v>
      </c>
      <c r="E79" s="74" t="s">
        <v>381</v>
      </c>
      <c r="F79" s="75">
        <v>14</v>
      </c>
      <c r="G79" s="74">
        <v>1602.73</v>
      </c>
      <c r="H79" s="75"/>
      <c r="I79" s="74"/>
      <c r="J79" s="75"/>
      <c r="K79" s="74"/>
      <c r="L79" s="75">
        <v>14</v>
      </c>
      <c r="M79" s="74">
        <v>1602.73</v>
      </c>
      <c r="N79" s="76"/>
      <c r="O79" s="25">
        <f t="shared" si="9"/>
        <v>14</v>
      </c>
      <c r="P79" s="25">
        <f t="shared" si="10"/>
        <v>1602.73</v>
      </c>
      <c r="Q79" s="25">
        <f t="shared" si="11"/>
        <v>0</v>
      </c>
      <c r="R79" s="25">
        <f t="shared" si="12"/>
        <v>0</v>
      </c>
      <c r="S79" s="25">
        <f t="shared" si="13"/>
        <v>0</v>
      </c>
      <c r="T79" s="25">
        <f t="shared" si="14"/>
        <v>0</v>
      </c>
      <c r="U79" s="25">
        <f t="shared" si="15"/>
        <v>14</v>
      </c>
      <c r="V79" s="25">
        <f t="shared" si="16"/>
        <v>1602.73</v>
      </c>
    </row>
    <row r="80" spans="1:22" s="26" customFormat="1" x14ac:dyDescent="0.2">
      <c r="A80" s="70">
        <v>65</v>
      </c>
      <c r="B80" s="71"/>
      <c r="C80" s="72" t="s">
        <v>382</v>
      </c>
      <c r="D80" s="73" t="s">
        <v>296</v>
      </c>
      <c r="E80" s="74">
        <v>3</v>
      </c>
      <c r="F80" s="75">
        <v>30</v>
      </c>
      <c r="G80" s="74">
        <v>90</v>
      </c>
      <c r="H80" s="75"/>
      <c r="I80" s="74"/>
      <c r="J80" s="75"/>
      <c r="K80" s="74"/>
      <c r="L80" s="75">
        <v>30</v>
      </c>
      <c r="M80" s="74">
        <v>90</v>
      </c>
      <c r="N80" s="76"/>
      <c r="O80" s="25">
        <f t="shared" si="9"/>
        <v>30</v>
      </c>
      <c r="P80" s="25">
        <f t="shared" si="10"/>
        <v>90</v>
      </c>
      <c r="Q80" s="25">
        <f t="shared" si="11"/>
        <v>0</v>
      </c>
      <c r="R80" s="25">
        <f t="shared" si="12"/>
        <v>0</v>
      </c>
      <c r="S80" s="25">
        <f t="shared" si="13"/>
        <v>0</v>
      </c>
      <c r="T80" s="25">
        <f t="shared" si="14"/>
        <v>0</v>
      </c>
      <c r="U80" s="25">
        <f t="shared" si="15"/>
        <v>30</v>
      </c>
      <c r="V80" s="25">
        <f t="shared" si="16"/>
        <v>90</v>
      </c>
    </row>
    <row r="81" spans="1:23" s="26" customFormat="1" x14ac:dyDescent="0.2">
      <c r="A81" s="70">
        <v>66</v>
      </c>
      <c r="B81" s="71"/>
      <c r="C81" s="72" t="s">
        <v>383</v>
      </c>
      <c r="D81" s="73" t="s">
        <v>296</v>
      </c>
      <c r="E81" s="74">
        <v>3</v>
      </c>
      <c r="F81" s="75">
        <v>60</v>
      </c>
      <c r="G81" s="74">
        <v>180</v>
      </c>
      <c r="H81" s="75"/>
      <c r="I81" s="74"/>
      <c r="J81" s="75"/>
      <c r="K81" s="74"/>
      <c r="L81" s="75">
        <v>60</v>
      </c>
      <c r="M81" s="74">
        <v>180</v>
      </c>
      <c r="N81" s="76"/>
      <c r="O81" s="25">
        <f t="shared" si="9"/>
        <v>60</v>
      </c>
      <c r="P81" s="25">
        <f t="shared" si="10"/>
        <v>180</v>
      </c>
      <c r="Q81" s="25">
        <f t="shared" si="11"/>
        <v>0</v>
      </c>
      <c r="R81" s="25">
        <f t="shared" si="12"/>
        <v>0</v>
      </c>
      <c r="S81" s="25">
        <f t="shared" si="13"/>
        <v>0</v>
      </c>
      <c r="T81" s="25">
        <f t="shared" si="14"/>
        <v>0</v>
      </c>
      <c r="U81" s="25">
        <f t="shared" si="15"/>
        <v>60</v>
      </c>
      <c r="V81" s="25">
        <f t="shared" si="16"/>
        <v>180</v>
      </c>
    </row>
    <row r="82" spans="1:23" s="26" customFormat="1" x14ac:dyDescent="0.2">
      <c r="A82" s="70">
        <v>67</v>
      </c>
      <c r="B82" s="71"/>
      <c r="C82" s="72" t="s">
        <v>384</v>
      </c>
      <c r="D82" s="73" t="s">
        <v>296</v>
      </c>
      <c r="E82" s="74">
        <v>3</v>
      </c>
      <c r="F82" s="75">
        <v>90</v>
      </c>
      <c r="G82" s="74">
        <v>270</v>
      </c>
      <c r="H82" s="75"/>
      <c r="I82" s="74"/>
      <c r="J82" s="75"/>
      <c r="K82" s="74"/>
      <c r="L82" s="75">
        <v>90</v>
      </c>
      <c r="M82" s="74">
        <v>270</v>
      </c>
      <c r="N82" s="76"/>
      <c r="O82" s="25">
        <f t="shared" si="9"/>
        <v>90</v>
      </c>
      <c r="P82" s="25">
        <f t="shared" si="10"/>
        <v>270</v>
      </c>
      <c r="Q82" s="25">
        <f t="shared" si="11"/>
        <v>0</v>
      </c>
      <c r="R82" s="25">
        <f t="shared" si="12"/>
        <v>0</v>
      </c>
      <c r="S82" s="25">
        <f t="shared" si="13"/>
        <v>0</v>
      </c>
      <c r="T82" s="25">
        <f t="shared" si="14"/>
        <v>0</v>
      </c>
      <c r="U82" s="25">
        <f t="shared" si="15"/>
        <v>90</v>
      </c>
      <c r="V82" s="25">
        <f t="shared" si="16"/>
        <v>270</v>
      </c>
    </row>
    <row r="83" spans="1:23" s="26" customFormat="1" x14ac:dyDescent="0.2">
      <c r="A83" s="70">
        <v>68</v>
      </c>
      <c r="B83" s="71"/>
      <c r="C83" s="72" t="s">
        <v>385</v>
      </c>
      <c r="D83" s="73" t="s">
        <v>296</v>
      </c>
      <c r="E83" s="74">
        <v>3</v>
      </c>
      <c r="F83" s="75">
        <v>60</v>
      </c>
      <c r="G83" s="74">
        <v>180</v>
      </c>
      <c r="H83" s="75"/>
      <c r="I83" s="74"/>
      <c r="J83" s="75"/>
      <c r="K83" s="74"/>
      <c r="L83" s="75">
        <v>60</v>
      </c>
      <c r="M83" s="74">
        <v>180</v>
      </c>
      <c r="N83" s="76"/>
      <c r="O83" s="25">
        <f t="shared" si="9"/>
        <v>60</v>
      </c>
      <c r="P83" s="25">
        <f t="shared" si="10"/>
        <v>180</v>
      </c>
      <c r="Q83" s="25">
        <f t="shared" si="11"/>
        <v>0</v>
      </c>
      <c r="R83" s="25">
        <f t="shared" si="12"/>
        <v>0</v>
      </c>
      <c r="S83" s="25">
        <f t="shared" si="13"/>
        <v>0</v>
      </c>
      <c r="T83" s="25">
        <f t="shared" si="14"/>
        <v>0</v>
      </c>
      <c r="U83" s="25">
        <f t="shared" si="15"/>
        <v>60</v>
      </c>
      <c r="V83" s="25">
        <f t="shared" si="16"/>
        <v>180</v>
      </c>
    </row>
    <row r="84" spans="1:23" s="26" customFormat="1" x14ac:dyDescent="0.2">
      <c r="A84" s="70">
        <v>69</v>
      </c>
      <c r="B84" s="71"/>
      <c r="C84" s="72" t="s">
        <v>386</v>
      </c>
      <c r="D84" s="73" t="s">
        <v>296</v>
      </c>
      <c r="E84" s="74" t="s">
        <v>387</v>
      </c>
      <c r="F84" s="75">
        <v>300</v>
      </c>
      <c r="G84" s="74">
        <v>60</v>
      </c>
      <c r="H84" s="75"/>
      <c r="I84" s="74"/>
      <c r="J84" s="75"/>
      <c r="K84" s="74"/>
      <c r="L84" s="75">
        <v>300</v>
      </c>
      <c r="M84" s="74">
        <v>60</v>
      </c>
      <c r="N84" s="76"/>
      <c r="O84" s="25">
        <f t="shared" si="9"/>
        <v>300</v>
      </c>
      <c r="P84" s="25">
        <f t="shared" si="10"/>
        <v>60</v>
      </c>
      <c r="Q84" s="25">
        <f t="shared" si="11"/>
        <v>0</v>
      </c>
      <c r="R84" s="25">
        <f t="shared" si="12"/>
        <v>0</v>
      </c>
      <c r="S84" s="25">
        <f t="shared" si="13"/>
        <v>0</v>
      </c>
      <c r="T84" s="25">
        <f t="shared" si="14"/>
        <v>0</v>
      </c>
      <c r="U84" s="25">
        <f t="shared" si="15"/>
        <v>300</v>
      </c>
      <c r="V84" s="25">
        <f t="shared" si="16"/>
        <v>60</v>
      </c>
    </row>
    <row r="85" spans="1:23" s="26" customFormat="1" ht="13.5" thickBot="1" x14ac:dyDescent="0.25">
      <c r="A85" s="70">
        <v>70</v>
      </c>
      <c r="B85" s="71"/>
      <c r="C85" s="72" t="s">
        <v>388</v>
      </c>
      <c r="D85" s="73" t="s">
        <v>389</v>
      </c>
      <c r="E85" s="74">
        <v>9</v>
      </c>
      <c r="F85" s="75">
        <v>5</v>
      </c>
      <c r="G85" s="74">
        <v>45</v>
      </c>
      <c r="H85" s="75"/>
      <c r="I85" s="74"/>
      <c r="J85" s="75"/>
      <c r="K85" s="74"/>
      <c r="L85" s="75">
        <v>5</v>
      </c>
      <c r="M85" s="74">
        <v>45</v>
      </c>
      <c r="N85" s="76"/>
      <c r="O85" s="25">
        <f t="shared" si="9"/>
        <v>5</v>
      </c>
      <c r="P85" s="25">
        <f t="shared" si="10"/>
        <v>45</v>
      </c>
      <c r="Q85" s="25">
        <f t="shared" si="11"/>
        <v>0</v>
      </c>
      <c r="R85" s="25">
        <f t="shared" si="12"/>
        <v>0</v>
      </c>
      <c r="S85" s="25">
        <f t="shared" si="13"/>
        <v>0</v>
      </c>
      <c r="T85" s="25">
        <f t="shared" si="14"/>
        <v>0</v>
      </c>
      <c r="U85" s="25">
        <f t="shared" si="15"/>
        <v>5</v>
      </c>
      <c r="V85" s="25">
        <f t="shared" si="16"/>
        <v>45</v>
      </c>
    </row>
    <row r="86" spans="1:23" s="24" customFormat="1" ht="15" customHeight="1" thickBot="1" x14ac:dyDescent="0.25">
      <c r="A86" s="85" t="s">
        <v>460</v>
      </c>
      <c r="B86" s="21"/>
      <c r="C86" s="21"/>
      <c r="D86" s="21"/>
      <c r="E86" s="21"/>
      <c r="F86" s="22"/>
      <c r="G86" s="21"/>
      <c r="H86" s="22"/>
      <c r="I86" s="21"/>
      <c r="J86" s="22"/>
      <c r="K86" s="21"/>
      <c r="L86" s="22"/>
      <c r="M86" s="21"/>
      <c r="N86" s="23"/>
    </row>
    <row r="87" spans="1:23" s="24" customFormat="1" ht="15" hidden="1" customHeight="1" thickBot="1" x14ac:dyDescent="0.25">
      <c r="A87" s="79"/>
      <c r="B87" s="80"/>
      <c r="C87" s="80"/>
      <c r="D87" s="80"/>
      <c r="E87" s="80"/>
      <c r="F87" s="81"/>
      <c r="G87" s="80"/>
      <c r="H87" s="81"/>
      <c r="I87" s="80"/>
      <c r="J87" s="81"/>
      <c r="K87" s="80"/>
      <c r="L87" s="81"/>
      <c r="M87" s="80"/>
      <c r="N87" s="82"/>
      <c r="W87" s="24" t="s">
        <v>294</v>
      </c>
    </row>
    <row r="88" spans="1:23" s="24" customFormat="1" ht="15" hidden="1" customHeight="1" thickBot="1" x14ac:dyDescent="0.25">
      <c r="A88" s="79"/>
      <c r="B88" s="80"/>
      <c r="C88" s="80"/>
      <c r="D88" s="80"/>
      <c r="E88" s="80"/>
      <c r="F88" s="81"/>
      <c r="G88" s="80"/>
      <c r="H88" s="81"/>
      <c r="I88" s="80"/>
      <c r="J88" s="81"/>
      <c r="K88" s="80"/>
      <c r="L88" s="81"/>
      <c r="M88" s="80"/>
      <c r="N88" s="82"/>
      <c r="W88" s="24" t="s">
        <v>294</v>
      </c>
    </row>
    <row r="89" spans="1:23" s="26" customFormat="1" ht="25.5" x14ac:dyDescent="0.2">
      <c r="A89" s="70">
        <v>1</v>
      </c>
      <c r="B89" s="71"/>
      <c r="C89" s="72" t="s">
        <v>346</v>
      </c>
      <c r="D89" s="73" t="s">
        <v>298</v>
      </c>
      <c r="E89" s="74" t="s">
        <v>390</v>
      </c>
      <c r="F89" s="75">
        <v>2</v>
      </c>
      <c r="G89" s="74">
        <v>61.830000000000005</v>
      </c>
      <c r="H89" s="75"/>
      <c r="I89" s="74"/>
      <c r="J89" s="75"/>
      <c r="K89" s="74"/>
      <c r="L89" s="75">
        <v>2</v>
      </c>
      <c r="M89" s="74">
        <v>61.830000000000005</v>
      </c>
      <c r="N89" s="76"/>
      <c r="O89" s="25">
        <f t="shared" ref="O89:V90" si="17">F89</f>
        <v>2</v>
      </c>
      <c r="P89" s="25">
        <f t="shared" si="17"/>
        <v>61.830000000000005</v>
      </c>
      <c r="Q89" s="25">
        <f t="shared" si="17"/>
        <v>0</v>
      </c>
      <c r="R89" s="25">
        <f t="shared" si="17"/>
        <v>0</v>
      </c>
      <c r="S89" s="25">
        <f t="shared" si="17"/>
        <v>0</v>
      </c>
      <c r="T89" s="25">
        <f t="shared" si="17"/>
        <v>0</v>
      </c>
      <c r="U89" s="25">
        <f t="shared" si="17"/>
        <v>2</v>
      </c>
      <c r="V89" s="25">
        <f t="shared" si="17"/>
        <v>61.830000000000005</v>
      </c>
    </row>
    <row r="90" spans="1:23" s="26" customFormat="1" ht="13.5" thickBot="1" x14ac:dyDescent="0.25">
      <c r="A90" s="70">
        <v>2</v>
      </c>
      <c r="B90" s="71"/>
      <c r="C90" s="72" t="s">
        <v>391</v>
      </c>
      <c r="D90" s="73" t="s">
        <v>303</v>
      </c>
      <c r="E90" s="74" t="s">
        <v>379</v>
      </c>
      <c r="F90" s="75">
        <v>50</v>
      </c>
      <c r="G90" s="74">
        <v>1460</v>
      </c>
      <c r="H90" s="75"/>
      <c r="I90" s="74"/>
      <c r="J90" s="75"/>
      <c r="K90" s="74"/>
      <c r="L90" s="75">
        <v>50</v>
      </c>
      <c r="M90" s="74">
        <v>1460</v>
      </c>
      <c r="N90" s="76"/>
      <c r="O90" s="25">
        <f t="shared" si="17"/>
        <v>50</v>
      </c>
      <c r="P90" s="25">
        <f t="shared" si="17"/>
        <v>1460</v>
      </c>
      <c r="Q90" s="25">
        <f t="shared" si="17"/>
        <v>0</v>
      </c>
      <c r="R90" s="25">
        <f t="shared" si="17"/>
        <v>0</v>
      </c>
      <c r="S90" s="25">
        <f t="shared" si="17"/>
        <v>0</v>
      </c>
      <c r="T90" s="25">
        <f t="shared" si="17"/>
        <v>0</v>
      </c>
      <c r="U90" s="25">
        <f t="shared" si="17"/>
        <v>50</v>
      </c>
      <c r="V90" s="25">
        <f t="shared" si="17"/>
        <v>1460</v>
      </c>
    </row>
    <row r="91" spans="1:23" s="24" customFormat="1" ht="15" customHeight="1" thickBot="1" x14ac:dyDescent="0.25">
      <c r="A91" s="85" t="s">
        <v>392</v>
      </c>
      <c r="B91" s="21"/>
      <c r="C91" s="21"/>
      <c r="D91" s="21"/>
      <c r="E91" s="21"/>
      <c r="F91" s="22"/>
      <c r="G91" s="21"/>
      <c r="H91" s="22"/>
      <c r="I91" s="21"/>
      <c r="J91" s="22"/>
      <c r="K91" s="21"/>
      <c r="L91" s="22"/>
      <c r="M91" s="21"/>
      <c r="N91" s="23"/>
    </row>
    <row r="92" spans="1:23" s="24" customFormat="1" ht="15" hidden="1" customHeight="1" thickBot="1" x14ac:dyDescent="0.25">
      <c r="A92" s="79"/>
      <c r="B92" s="80"/>
      <c r="C92" s="80"/>
      <c r="D92" s="80"/>
      <c r="E92" s="80"/>
      <c r="F92" s="81"/>
      <c r="G92" s="80"/>
      <c r="H92" s="81"/>
      <c r="I92" s="80"/>
      <c r="J92" s="81"/>
      <c r="K92" s="80"/>
      <c r="L92" s="81"/>
      <c r="M92" s="80"/>
      <c r="N92" s="82"/>
      <c r="W92" s="24" t="s">
        <v>294</v>
      </c>
    </row>
    <row r="93" spans="1:23" s="24" customFormat="1" ht="15" hidden="1" customHeight="1" thickBot="1" x14ac:dyDescent="0.25">
      <c r="A93" s="79"/>
      <c r="B93" s="80"/>
      <c r="C93" s="80"/>
      <c r="D93" s="80"/>
      <c r="E93" s="80"/>
      <c r="F93" s="81"/>
      <c r="G93" s="80"/>
      <c r="H93" s="81"/>
      <c r="I93" s="80"/>
      <c r="J93" s="81"/>
      <c r="K93" s="80"/>
      <c r="L93" s="81"/>
      <c r="M93" s="80"/>
      <c r="N93" s="82"/>
      <c r="W93" s="24" t="s">
        <v>294</v>
      </c>
    </row>
    <row r="94" spans="1:23" s="26" customFormat="1" x14ac:dyDescent="0.2">
      <c r="A94" s="70">
        <v>1</v>
      </c>
      <c r="B94" s="71"/>
      <c r="C94" s="72" t="s">
        <v>393</v>
      </c>
      <c r="D94" s="73" t="s">
        <v>296</v>
      </c>
      <c r="E94" s="74">
        <v>3</v>
      </c>
      <c r="F94" s="75">
        <v>30</v>
      </c>
      <c r="G94" s="74">
        <v>90</v>
      </c>
      <c r="H94" s="75"/>
      <c r="I94" s="74"/>
      <c r="J94" s="75"/>
      <c r="K94" s="74"/>
      <c r="L94" s="75">
        <v>30</v>
      </c>
      <c r="M94" s="74">
        <v>90</v>
      </c>
      <c r="N94" s="76"/>
      <c r="O94" s="25">
        <f t="shared" ref="O94:O125" si="18">F94</f>
        <v>30</v>
      </c>
      <c r="P94" s="25">
        <f t="shared" ref="P94:P125" si="19">G94</f>
        <v>90</v>
      </c>
      <c r="Q94" s="25">
        <f t="shared" ref="Q94:Q125" si="20">H94</f>
        <v>0</v>
      </c>
      <c r="R94" s="25">
        <f t="shared" ref="R94:R125" si="21">I94</f>
        <v>0</v>
      </c>
      <c r="S94" s="25">
        <f t="shared" ref="S94:S125" si="22">J94</f>
        <v>0</v>
      </c>
      <c r="T94" s="25">
        <f t="shared" ref="T94:T125" si="23">K94</f>
        <v>0</v>
      </c>
      <c r="U94" s="25">
        <f t="shared" ref="U94:U125" si="24">L94</f>
        <v>30</v>
      </c>
      <c r="V94" s="25">
        <f t="shared" ref="V94:V125" si="25">M94</f>
        <v>90</v>
      </c>
    </row>
    <row r="95" spans="1:23" s="26" customFormat="1" x14ac:dyDescent="0.2">
      <c r="A95" s="70">
        <v>2</v>
      </c>
      <c r="B95" s="71"/>
      <c r="C95" s="72" t="s">
        <v>394</v>
      </c>
      <c r="D95" s="73" t="s">
        <v>303</v>
      </c>
      <c r="E95" s="74" t="s">
        <v>395</v>
      </c>
      <c r="F95" s="75">
        <v>18</v>
      </c>
      <c r="G95" s="74">
        <v>2296.8000000000002</v>
      </c>
      <c r="H95" s="75"/>
      <c r="I95" s="74"/>
      <c r="J95" s="75"/>
      <c r="K95" s="74"/>
      <c r="L95" s="75">
        <v>18</v>
      </c>
      <c r="M95" s="74">
        <v>2296.8000000000002</v>
      </c>
      <c r="N95" s="76"/>
      <c r="O95" s="25">
        <f t="shared" si="18"/>
        <v>18</v>
      </c>
      <c r="P95" s="25">
        <f t="shared" si="19"/>
        <v>2296.8000000000002</v>
      </c>
      <c r="Q95" s="25">
        <f t="shared" si="20"/>
        <v>0</v>
      </c>
      <c r="R95" s="25">
        <f t="shared" si="21"/>
        <v>0</v>
      </c>
      <c r="S95" s="25">
        <f t="shared" si="22"/>
        <v>0</v>
      </c>
      <c r="T95" s="25">
        <f t="shared" si="23"/>
        <v>0</v>
      </c>
      <c r="U95" s="25">
        <f t="shared" si="24"/>
        <v>18</v>
      </c>
      <c r="V95" s="25">
        <f t="shared" si="25"/>
        <v>2296.8000000000002</v>
      </c>
    </row>
    <row r="96" spans="1:23" s="26" customFormat="1" x14ac:dyDescent="0.2">
      <c r="A96" s="70">
        <v>3</v>
      </c>
      <c r="B96" s="71"/>
      <c r="C96" s="72" t="s">
        <v>396</v>
      </c>
      <c r="D96" s="73" t="s">
        <v>303</v>
      </c>
      <c r="E96" s="74">
        <v>142</v>
      </c>
      <c r="F96" s="75">
        <v>50</v>
      </c>
      <c r="G96" s="74">
        <v>7100</v>
      </c>
      <c r="H96" s="75">
        <v>23</v>
      </c>
      <c r="I96" s="74">
        <v>3266</v>
      </c>
      <c r="J96" s="75"/>
      <c r="K96" s="74"/>
      <c r="L96" s="75">
        <v>73</v>
      </c>
      <c r="M96" s="74">
        <v>10366</v>
      </c>
      <c r="N96" s="76"/>
      <c r="O96" s="25">
        <f t="shared" si="18"/>
        <v>50</v>
      </c>
      <c r="P96" s="25">
        <f t="shared" si="19"/>
        <v>7100</v>
      </c>
      <c r="Q96" s="25">
        <f t="shared" si="20"/>
        <v>23</v>
      </c>
      <c r="R96" s="25">
        <f t="shared" si="21"/>
        <v>3266</v>
      </c>
      <c r="S96" s="25">
        <f t="shared" si="22"/>
        <v>0</v>
      </c>
      <c r="T96" s="25">
        <f t="shared" si="23"/>
        <v>0</v>
      </c>
      <c r="U96" s="25">
        <f t="shared" si="24"/>
        <v>73</v>
      </c>
      <c r="V96" s="25">
        <f t="shared" si="25"/>
        <v>10366</v>
      </c>
    </row>
    <row r="97" spans="1:22" s="26" customFormat="1" ht="25.5" x14ac:dyDescent="0.2">
      <c r="A97" s="70">
        <v>4</v>
      </c>
      <c r="B97" s="71"/>
      <c r="C97" s="72" t="s">
        <v>311</v>
      </c>
      <c r="D97" s="73" t="s">
        <v>300</v>
      </c>
      <c r="E97" s="74" t="s">
        <v>397</v>
      </c>
      <c r="F97" s="75">
        <v>17</v>
      </c>
      <c r="G97" s="74">
        <v>150.80000000000001</v>
      </c>
      <c r="H97" s="75"/>
      <c r="I97" s="74"/>
      <c r="J97" s="75"/>
      <c r="K97" s="74"/>
      <c r="L97" s="75">
        <v>17</v>
      </c>
      <c r="M97" s="74">
        <v>150.80000000000001</v>
      </c>
      <c r="N97" s="76"/>
      <c r="O97" s="25">
        <f t="shared" si="18"/>
        <v>17</v>
      </c>
      <c r="P97" s="25">
        <f t="shared" si="19"/>
        <v>150.80000000000001</v>
      </c>
      <c r="Q97" s="25">
        <f t="shared" si="20"/>
        <v>0</v>
      </c>
      <c r="R97" s="25">
        <f t="shared" si="21"/>
        <v>0</v>
      </c>
      <c r="S97" s="25">
        <f t="shared" si="22"/>
        <v>0</v>
      </c>
      <c r="T97" s="25">
        <f t="shared" si="23"/>
        <v>0</v>
      </c>
      <c r="U97" s="25">
        <f t="shared" si="24"/>
        <v>17</v>
      </c>
      <c r="V97" s="25">
        <f t="shared" si="25"/>
        <v>150.80000000000001</v>
      </c>
    </row>
    <row r="98" spans="1:22" s="26" customFormat="1" x14ac:dyDescent="0.2">
      <c r="A98" s="70">
        <v>5</v>
      </c>
      <c r="B98" s="71"/>
      <c r="C98" s="72" t="s">
        <v>313</v>
      </c>
      <c r="D98" s="73" t="s">
        <v>300</v>
      </c>
      <c r="E98" s="74" t="s">
        <v>314</v>
      </c>
      <c r="F98" s="75">
        <v>3</v>
      </c>
      <c r="G98" s="74">
        <v>168.03</v>
      </c>
      <c r="H98" s="75"/>
      <c r="I98" s="74"/>
      <c r="J98" s="75"/>
      <c r="K98" s="74"/>
      <c r="L98" s="75">
        <v>3</v>
      </c>
      <c r="M98" s="74">
        <v>168.03</v>
      </c>
      <c r="N98" s="76"/>
      <c r="O98" s="25">
        <f t="shared" si="18"/>
        <v>3</v>
      </c>
      <c r="P98" s="25">
        <f t="shared" si="19"/>
        <v>168.03</v>
      </c>
      <c r="Q98" s="25">
        <f t="shared" si="20"/>
        <v>0</v>
      </c>
      <c r="R98" s="25">
        <f t="shared" si="21"/>
        <v>0</v>
      </c>
      <c r="S98" s="25">
        <f t="shared" si="22"/>
        <v>0</v>
      </c>
      <c r="T98" s="25">
        <f t="shared" si="23"/>
        <v>0</v>
      </c>
      <c r="U98" s="25">
        <f t="shared" si="24"/>
        <v>3</v>
      </c>
      <c r="V98" s="25">
        <f t="shared" si="25"/>
        <v>168.03</v>
      </c>
    </row>
    <row r="99" spans="1:22" s="26" customFormat="1" x14ac:dyDescent="0.2">
      <c r="A99" s="70">
        <v>6</v>
      </c>
      <c r="B99" s="71"/>
      <c r="C99" s="72" t="s">
        <v>315</v>
      </c>
      <c r="D99" s="73" t="s">
        <v>300</v>
      </c>
      <c r="E99" s="74" t="s">
        <v>316</v>
      </c>
      <c r="F99" s="75">
        <v>30</v>
      </c>
      <c r="G99" s="74">
        <v>1708.44</v>
      </c>
      <c r="H99" s="75"/>
      <c r="I99" s="74"/>
      <c r="J99" s="75"/>
      <c r="K99" s="74"/>
      <c r="L99" s="75">
        <v>30</v>
      </c>
      <c r="M99" s="74">
        <v>1708.44</v>
      </c>
      <c r="N99" s="76"/>
      <c r="O99" s="25">
        <f t="shared" si="18"/>
        <v>30</v>
      </c>
      <c r="P99" s="25">
        <f t="shared" si="19"/>
        <v>1708.44</v>
      </c>
      <c r="Q99" s="25">
        <f t="shared" si="20"/>
        <v>0</v>
      </c>
      <c r="R99" s="25">
        <f t="shared" si="21"/>
        <v>0</v>
      </c>
      <c r="S99" s="25">
        <f t="shared" si="22"/>
        <v>0</v>
      </c>
      <c r="T99" s="25">
        <f t="shared" si="23"/>
        <v>0</v>
      </c>
      <c r="U99" s="25">
        <f t="shared" si="24"/>
        <v>30</v>
      </c>
      <c r="V99" s="25">
        <f t="shared" si="25"/>
        <v>1708.44</v>
      </c>
    </row>
    <row r="100" spans="1:22" s="26" customFormat="1" x14ac:dyDescent="0.2">
      <c r="A100" s="70">
        <v>7</v>
      </c>
      <c r="B100" s="71"/>
      <c r="C100" s="72" t="s">
        <v>317</v>
      </c>
      <c r="D100" s="73" t="s">
        <v>300</v>
      </c>
      <c r="E100" s="74" t="s">
        <v>318</v>
      </c>
      <c r="F100" s="75">
        <v>6</v>
      </c>
      <c r="G100" s="74">
        <v>1678.73</v>
      </c>
      <c r="H100" s="75"/>
      <c r="I100" s="74"/>
      <c r="J100" s="75"/>
      <c r="K100" s="74"/>
      <c r="L100" s="75">
        <v>6</v>
      </c>
      <c r="M100" s="74">
        <v>1678.73</v>
      </c>
      <c r="N100" s="76"/>
      <c r="O100" s="25">
        <f t="shared" si="18"/>
        <v>6</v>
      </c>
      <c r="P100" s="25">
        <f t="shared" si="19"/>
        <v>1678.73</v>
      </c>
      <c r="Q100" s="25">
        <f t="shared" si="20"/>
        <v>0</v>
      </c>
      <c r="R100" s="25">
        <f t="shared" si="21"/>
        <v>0</v>
      </c>
      <c r="S100" s="25">
        <f t="shared" si="22"/>
        <v>0</v>
      </c>
      <c r="T100" s="25">
        <f t="shared" si="23"/>
        <v>0</v>
      </c>
      <c r="U100" s="25">
        <f t="shared" si="24"/>
        <v>6</v>
      </c>
      <c r="V100" s="25">
        <f t="shared" si="25"/>
        <v>1678.73</v>
      </c>
    </row>
    <row r="101" spans="1:22" s="26" customFormat="1" ht="25.5" x14ac:dyDescent="0.2">
      <c r="A101" s="70">
        <v>8</v>
      </c>
      <c r="B101" s="71"/>
      <c r="C101" s="72" t="s">
        <v>398</v>
      </c>
      <c r="D101" s="73" t="s">
        <v>300</v>
      </c>
      <c r="E101" s="74" t="s">
        <v>399</v>
      </c>
      <c r="F101" s="75">
        <v>20</v>
      </c>
      <c r="G101" s="74">
        <v>208.39000000000001</v>
      </c>
      <c r="H101" s="75"/>
      <c r="I101" s="74"/>
      <c r="J101" s="75"/>
      <c r="K101" s="74"/>
      <c r="L101" s="75">
        <v>20</v>
      </c>
      <c r="M101" s="74">
        <v>208.39000000000001</v>
      </c>
      <c r="N101" s="76"/>
      <c r="O101" s="25">
        <f t="shared" si="18"/>
        <v>20</v>
      </c>
      <c r="P101" s="25">
        <f t="shared" si="19"/>
        <v>208.39000000000001</v>
      </c>
      <c r="Q101" s="25">
        <f t="shared" si="20"/>
        <v>0</v>
      </c>
      <c r="R101" s="25">
        <f t="shared" si="21"/>
        <v>0</v>
      </c>
      <c r="S101" s="25">
        <f t="shared" si="22"/>
        <v>0</v>
      </c>
      <c r="T101" s="25">
        <f t="shared" si="23"/>
        <v>0</v>
      </c>
      <c r="U101" s="25">
        <f t="shared" si="24"/>
        <v>20</v>
      </c>
      <c r="V101" s="25">
        <f t="shared" si="25"/>
        <v>208.39000000000001</v>
      </c>
    </row>
    <row r="102" spans="1:22" s="26" customFormat="1" ht="25.5" x14ac:dyDescent="0.2">
      <c r="A102" s="70">
        <v>9</v>
      </c>
      <c r="B102" s="71"/>
      <c r="C102" s="72" t="s">
        <v>319</v>
      </c>
      <c r="D102" s="73" t="s">
        <v>300</v>
      </c>
      <c r="E102" s="74" t="s">
        <v>320</v>
      </c>
      <c r="F102" s="75">
        <v>8</v>
      </c>
      <c r="G102" s="74">
        <v>2020.19</v>
      </c>
      <c r="H102" s="75">
        <v>5</v>
      </c>
      <c r="I102" s="74">
        <v>1262.6200000000001</v>
      </c>
      <c r="J102" s="75"/>
      <c r="K102" s="74"/>
      <c r="L102" s="75">
        <v>13</v>
      </c>
      <c r="M102" s="74">
        <v>3282.81</v>
      </c>
      <c r="N102" s="76"/>
      <c r="O102" s="25">
        <f t="shared" si="18"/>
        <v>8</v>
      </c>
      <c r="P102" s="25">
        <f t="shared" si="19"/>
        <v>2020.19</v>
      </c>
      <c r="Q102" s="25">
        <f t="shared" si="20"/>
        <v>5</v>
      </c>
      <c r="R102" s="25">
        <f t="shared" si="21"/>
        <v>1262.6200000000001</v>
      </c>
      <c r="S102" s="25">
        <f t="shared" si="22"/>
        <v>0</v>
      </c>
      <c r="T102" s="25">
        <f t="shared" si="23"/>
        <v>0</v>
      </c>
      <c r="U102" s="25">
        <f t="shared" si="24"/>
        <v>13</v>
      </c>
      <c r="V102" s="25">
        <f t="shared" si="25"/>
        <v>3282.81</v>
      </c>
    </row>
    <row r="103" spans="1:22" s="26" customFormat="1" ht="38.25" x14ac:dyDescent="0.2">
      <c r="A103" s="70">
        <v>10</v>
      </c>
      <c r="B103" s="71"/>
      <c r="C103" s="72" t="s">
        <v>400</v>
      </c>
      <c r="D103" s="73" t="s">
        <v>300</v>
      </c>
      <c r="E103" s="74" t="s">
        <v>401</v>
      </c>
      <c r="F103" s="75">
        <v>15</v>
      </c>
      <c r="G103" s="74">
        <v>806.09</v>
      </c>
      <c r="H103" s="75"/>
      <c r="I103" s="74"/>
      <c r="J103" s="75"/>
      <c r="K103" s="74"/>
      <c r="L103" s="75">
        <v>15</v>
      </c>
      <c r="M103" s="74">
        <v>806.09</v>
      </c>
      <c r="N103" s="76"/>
      <c r="O103" s="25">
        <f t="shared" si="18"/>
        <v>15</v>
      </c>
      <c r="P103" s="25">
        <f t="shared" si="19"/>
        <v>806.09</v>
      </c>
      <c r="Q103" s="25">
        <f t="shared" si="20"/>
        <v>0</v>
      </c>
      <c r="R103" s="25">
        <f t="shared" si="21"/>
        <v>0</v>
      </c>
      <c r="S103" s="25">
        <f t="shared" si="22"/>
        <v>0</v>
      </c>
      <c r="T103" s="25">
        <f t="shared" si="23"/>
        <v>0</v>
      </c>
      <c r="U103" s="25">
        <f t="shared" si="24"/>
        <v>15</v>
      </c>
      <c r="V103" s="25">
        <f t="shared" si="25"/>
        <v>806.09</v>
      </c>
    </row>
    <row r="104" spans="1:22" s="26" customFormat="1" ht="38.25" x14ac:dyDescent="0.2">
      <c r="A104" s="70">
        <v>11</v>
      </c>
      <c r="B104" s="71"/>
      <c r="C104" s="72" t="s">
        <v>321</v>
      </c>
      <c r="D104" s="73" t="s">
        <v>300</v>
      </c>
      <c r="E104" s="74" t="s">
        <v>322</v>
      </c>
      <c r="F104" s="75">
        <v>5</v>
      </c>
      <c r="G104" s="74">
        <v>3378.34</v>
      </c>
      <c r="H104" s="75"/>
      <c r="I104" s="74"/>
      <c r="J104" s="75"/>
      <c r="K104" s="74"/>
      <c r="L104" s="75">
        <v>5</v>
      </c>
      <c r="M104" s="74">
        <v>3378.34</v>
      </c>
      <c r="N104" s="76"/>
      <c r="O104" s="25">
        <f t="shared" si="18"/>
        <v>5</v>
      </c>
      <c r="P104" s="25">
        <f t="shared" si="19"/>
        <v>3378.34</v>
      </c>
      <c r="Q104" s="25">
        <f t="shared" si="20"/>
        <v>0</v>
      </c>
      <c r="R104" s="25">
        <f t="shared" si="21"/>
        <v>0</v>
      </c>
      <c r="S104" s="25">
        <f t="shared" si="22"/>
        <v>0</v>
      </c>
      <c r="T104" s="25">
        <f t="shared" si="23"/>
        <v>0</v>
      </c>
      <c r="U104" s="25">
        <f t="shared" si="24"/>
        <v>5</v>
      </c>
      <c r="V104" s="25">
        <f t="shared" si="25"/>
        <v>3378.34</v>
      </c>
    </row>
    <row r="105" spans="1:22" s="26" customFormat="1" x14ac:dyDescent="0.2">
      <c r="A105" s="70">
        <v>12</v>
      </c>
      <c r="B105" s="71"/>
      <c r="C105" s="72" t="s">
        <v>323</v>
      </c>
      <c r="D105" s="73" t="s">
        <v>303</v>
      </c>
      <c r="E105" s="74" t="s">
        <v>324</v>
      </c>
      <c r="F105" s="75">
        <v>26</v>
      </c>
      <c r="G105" s="74">
        <v>590.82000000000005</v>
      </c>
      <c r="H105" s="75"/>
      <c r="I105" s="74"/>
      <c r="J105" s="75"/>
      <c r="K105" s="74"/>
      <c r="L105" s="75">
        <v>26</v>
      </c>
      <c r="M105" s="74">
        <v>590.82000000000005</v>
      </c>
      <c r="N105" s="76"/>
      <c r="O105" s="25">
        <f t="shared" si="18"/>
        <v>26</v>
      </c>
      <c r="P105" s="25">
        <f t="shared" si="19"/>
        <v>590.82000000000005</v>
      </c>
      <c r="Q105" s="25">
        <f t="shared" si="20"/>
        <v>0</v>
      </c>
      <c r="R105" s="25">
        <f t="shared" si="21"/>
        <v>0</v>
      </c>
      <c r="S105" s="25">
        <f t="shared" si="22"/>
        <v>0</v>
      </c>
      <c r="T105" s="25">
        <f t="shared" si="23"/>
        <v>0</v>
      </c>
      <c r="U105" s="25">
        <f t="shared" si="24"/>
        <v>26</v>
      </c>
      <c r="V105" s="25">
        <f t="shared" si="25"/>
        <v>590.82000000000005</v>
      </c>
    </row>
    <row r="106" spans="1:22" s="26" customFormat="1" x14ac:dyDescent="0.2">
      <c r="A106" s="70">
        <v>13</v>
      </c>
      <c r="B106" s="71"/>
      <c r="C106" s="72" t="s">
        <v>402</v>
      </c>
      <c r="D106" s="73" t="s">
        <v>296</v>
      </c>
      <c r="E106" s="74">
        <v>3</v>
      </c>
      <c r="F106" s="75">
        <v>120</v>
      </c>
      <c r="G106" s="74">
        <v>360</v>
      </c>
      <c r="H106" s="75"/>
      <c r="I106" s="74"/>
      <c r="J106" s="75"/>
      <c r="K106" s="74"/>
      <c r="L106" s="75">
        <v>120</v>
      </c>
      <c r="M106" s="74">
        <v>360</v>
      </c>
      <c r="N106" s="76"/>
      <c r="O106" s="25">
        <f t="shared" si="18"/>
        <v>120</v>
      </c>
      <c r="P106" s="25">
        <f t="shared" si="19"/>
        <v>360</v>
      </c>
      <c r="Q106" s="25">
        <f t="shared" si="20"/>
        <v>0</v>
      </c>
      <c r="R106" s="25">
        <f t="shared" si="21"/>
        <v>0</v>
      </c>
      <c r="S106" s="25">
        <f t="shared" si="22"/>
        <v>0</v>
      </c>
      <c r="T106" s="25">
        <f t="shared" si="23"/>
        <v>0</v>
      </c>
      <c r="U106" s="25">
        <f t="shared" si="24"/>
        <v>120</v>
      </c>
      <c r="V106" s="25">
        <f t="shared" si="25"/>
        <v>360</v>
      </c>
    </row>
    <row r="107" spans="1:22" s="26" customFormat="1" x14ac:dyDescent="0.2">
      <c r="A107" s="70">
        <v>14</v>
      </c>
      <c r="B107" s="71"/>
      <c r="C107" s="72" t="s">
        <v>403</v>
      </c>
      <c r="D107" s="73" t="s">
        <v>296</v>
      </c>
      <c r="E107" s="74" t="s">
        <v>404</v>
      </c>
      <c r="F107" s="75"/>
      <c r="G107" s="74"/>
      <c r="H107" s="75">
        <v>1700</v>
      </c>
      <c r="I107" s="74">
        <v>1360</v>
      </c>
      <c r="J107" s="75"/>
      <c r="K107" s="74"/>
      <c r="L107" s="75">
        <v>1700</v>
      </c>
      <c r="M107" s="74">
        <v>1360</v>
      </c>
      <c r="N107" s="76"/>
      <c r="O107" s="25">
        <f t="shared" si="18"/>
        <v>0</v>
      </c>
      <c r="P107" s="25">
        <f t="shared" si="19"/>
        <v>0</v>
      </c>
      <c r="Q107" s="25">
        <f t="shared" si="20"/>
        <v>1700</v>
      </c>
      <c r="R107" s="25">
        <f t="shared" si="21"/>
        <v>1360</v>
      </c>
      <c r="S107" s="25">
        <f t="shared" si="22"/>
        <v>0</v>
      </c>
      <c r="T107" s="25">
        <f t="shared" si="23"/>
        <v>0</v>
      </c>
      <c r="U107" s="25">
        <f t="shared" si="24"/>
        <v>1700</v>
      </c>
      <c r="V107" s="25">
        <f t="shared" si="25"/>
        <v>1360</v>
      </c>
    </row>
    <row r="108" spans="1:22" s="26" customFormat="1" x14ac:dyDescent="0.2">
      <c r="A108" s="70">
        <v>15</v>
      </c>
      <c r="B108" s="71"/>
      <c r="C108" s="72" t="s">
        <v>328</v>
      </c>
      <c r="D108" s="73" t="s">
        <v>329</v>
      </c>
      <c r="E108" s="74">
        <v>8</v>
      </c>
      <c r="F108" s="75">
        <v>6</v>
      </c>
      <c r="G108" s="74">
        <v>48</v>
      </c>
      <c r="H108" s="75"/>
      <c r="I108" s="74"/>
      <c r="J108" s="75"/>
      <c r="K108" s="74"/>
      <c r="L108" s="75">
        <v>6</v>
      </c>
      <c r="M108" s="74">
        <v>48</v>
      </c>
      <c r="N108" s="76"/>
      <c r="O108" s="25">
        <f t="shared" si="18"/>
        <v>6</v>
      </c>
      <c r="P108" s="25">
        <f t="shared" si="19"/>
        <v>48</v>
      </c>
      <c r="Q108" s="25">
        <f t="shared" si="20"/>
        <v>0</v>
      </c>
      <c r="R108" s="25">
        <f t="shared" si="21"/>
        <v>0</v>
      </c>
      <c r="S108" s="25">
        <f t="shared" si="22"/>
        <v>0</v>
      </c>
      <c r="T108" s="25">
        <f t="shared" si="23"/>
        <v>0</v>
      </c>
      <c r="U108" s="25">
        <f t="shared" si="24"/>
        <v>6</v>
      </c>
      <c r="V108" s="25">
        <f t="shared" si="25"/>
        <v>48</v>
      </c>
    </row>
    <row r="109" spans="1:22" s="26" customFormat="1" x14ac:dyDescent="0.2">
      <c r="A109" s="70">
        <v>16</v>
      </c>
      <c r="B109" s="71"/>
      <c r="C109" s="72" t="s">
        <v>405</v>
      </c>
      <c r="D109" s="73" t="s">
        <v>310</v>
      </c>
      <c r="E109" s="74">
        <v>3</v>
      </c>
      <c r="F109" s="75">
        <v>56</v>
      </c>
      <c r="G109" s="74">
        <v>168</v>
      </c>
      <c r="H109" s="75"/>
      <c r="I109" s="74"/>
      <c r="J109" s="75"/>
      <c r="K109" s="74"/>
      <c r="L109" s="75">
        <v>56</v>
      </c>
      <c r="M109" s="74">
        <v>168</v>
      </c>
      <c r="N109" s="76"/>
      <c r="O109" s="25">
        <f t="shared" si="18"/>
        <v>56</v>
      </c>
      <c r="P109" s="25">
        <f t="shared" si="19"/>
        <v>168</v>
      </c>
      <c r="Q109" s="25">
        <f t="shared" si="20"/>
        <v>0</v>
      </c>
      <c r="R109" s="25">
        <f t="shared" si="21"/>
        <v>0</v>
      </c>
      <c r="S109" s="25">
        <f t="shared" si="22"/>
        <v>0</v>
      </c>
      <c r="T109" s="25">
        <f t="shared" si="23"/>
        <v>0</v>
      </c>
      <c r="U109" s="25">
        <f t="shared" si="24"/>
        <v>56</v>
      </c>
      <c r="V109" s="25">
        <f t="shared" si="25"/>
        <v>168</v>
      </c>
    </row>
    <row r="110" spans="1:22" s="26" customFormat="1" x14ac:dyDescent="0.2">
      <c r="A110" s="70">
        <v>17</v>
      </c>
      <c r="B110" s="71"/>
      <c r="C110" s="72" t="s">
        <v>406</v>
      </c>
      <c r="D110" s="73" t="s">
        <v>310</v>
      </c>
      <c r="E110" s="74">
        <v>3</v>
      </c>
      <c r="F110" s="75">
        <v>140</v>
      </c>
      <c r="G110" s="74">
        <v>420</v>
      </c>
      <c r="H110" s="75"/>
      <c r="I110" s="74"/>
      <c r="J110" s="75"/>
      <c r="K110" s="74"/>
      <c r="L110" s="75">
        <v>140</v>
      </c>
      <c r="M110" s="74">
        <v>420</v>
      </c>
      <c r="N110" s="76"/>
      <c r="O110" s="25">
        <f t="shared" si="18"/>
        <v>140</v>
      </c>
      <c r="P110" s="25">
        <f t="shared" si="19"/>
        <v>420</v>
      </c>
      <c r="Q110" s="25">
        <f t="shared" si="20"/>
        <v>0</v>
      </c>
      <c r="R110" s="25">
        <f t="shared" si="21"/>
        <v>0</v>
      </c>
      <c r="S110" s="25">
        <f t="shared" si="22"/>
        <v>0</v>
      </c>
      <c r="T110" s="25">
        <f t="shared" si="23"/>
        <v>0</v>
      </c>
      <c r="U110" s="25">
        <f t="shared" si="24"/>
        <v>140</v>
      </c>
      <c r="V110" s="25">
        <f t="shared" si="25"/>
        <v>420</v>
      </c>
    </row>
    <row r="111" spans="1:22" s="26" customFormat="1" x14ac:dyDescent="0.2">
      <c r="A111" s="70">
        <v>18</v>
      </c>
      <c r="B111" s="71"/>
      <c r="C111" s="72" t="s">
        <v>407</v>
      </c>
      <c r="D111" s="73" t="s">
        <v>296</v>
      </c>
      <c r="E111" s="74">
        <v>3</v>
      </c>
      <c r="F111" s="75">
        <v>30</v>
      </c>
      <c r="G111" s="74">
        <v>90</v>
      </c>
      <c r="H111" s="75"/>
      <c r="I111" s="74"/>
      <c r="J111" s="75"/>
      <c r="K111" s="74"/>
      <c r="L111" s="75">
        <v>30</v>
      </c>
      <c r="M111" s="74">
        <v>90</v>
      </c>
      <c r="N111" s="76"/>
      <c r="O111" s="25">
        <f t="shared" si="18"/>
        <v>30</v>
      </c>
      <c r="P111" s="25">
        <f t="shared" si="19"/>
        <v>90</v>
      </c>
      <c r="Q111" s="25">
        <f t="shared" si="20"/>
        <v>0</v>
      </c>
      <c r="R111" s="25">
        <f t="shared" si="21"/>
        <v>0</v>
      </c>
      <c r="S111" s="25">
        <f t="shared" si="22"/>
        <v>0</v>
      </c>
      <c r="T111" s="25">
        <f t="shared" si="23"/>
        <v>0</v>
      </c>
      <c r="U111" s="25">
        <f t="shared" si="24"/>
        <v>30</v>
      </c>
      <c r="V111" s="25">
        <f t="shared" si="25"/>
        <v>90</v>
      </c>
    </row>
    <row r="112" spans="1:22" s="26" customFormat="1" x14ac:dyDescent="0.2">
      <c r="A112" s="70">
        <v>19</v>
      </c>
      <c r="B112" s="71"/>
      <c r="C112" s="72" t="s">
        <v>408</v>
      </c>
      <c r="D112" s="73" t="s">
        <v>296</v>
      </c>
      <c r="E112" s="74">
        <v>3</v>
      </c>
      <c r="F112" s="75">
        <v>60</v>
      </c>
      <c r="G112" s="74">
        <v>180</v>
      </c>
      <c r="H112" s="75"/>
      <c r="I112" s="74"/>
      <c r="J112" s="75"/>
      <c r="K112" s="74"/>
      <c r="L112" s="75">
        <v>60</v>
      </c>
      <c r="M112" s="74">
        <v>180</v>
      </c>
      <c r="N112" s="76"/>
      <c r="O112" s="25">
        <f t="shared" si="18"/>
        <v>60</v>
      </c>
      <c r="P112" s="25">
        <f t="shared" si="19"/>
        <v>180</v>
      </c>
      <c r="Q112" s="25">
        <f t="shared" si="20"/>
        <v>0</v>
      </c>
      <c r="R112" s="25">
        <f t="shared" si="21"/>
        <v>0</v>
      </c>
      <c r="S112" s="25">
        <f t="shared" si="22"/>
        <v>0</v>
      </c>
      <c r="T112" s="25">
        <f t="shared" si="23"/>
        <v>0</v>
      </c>
      <c r="U112" s="25">
        <f t="shared" si="24"/>
        <v>60</v>
      </c>
      <c r="V112" s="25">
        <f t="shared" si="25"/>
        <v>180</v>
      </c>
    </row>
    <row r="113" spans="1:22" s="26" customFormat="1" x14ac:dyDescent="0.2">
      <c r="A113" s="70">
        <v>20</v>
      </c>
      <c r="B113" s="71"/>
      <c r="C113" s="72" t="s">
        <v>409</v>
      </c>
      <c r="D113" s="73" t="s">
        <v>296</v>
      </c>
      <c r="E113" s="74">
        <v>3</v>
      </c>
      <c r="F113" s="75">
        <v>60</v>
      </c>
      <c r="G113" s="74">
        <v>180</v>
      </c>
      <c r="H113" s="75"/>
      <c r="I113" s="74"/>
      <c r="J113" s="75"/>
      <c r="K113" s="74"/>
      <c r="L113" s="75">
        <v>60</v>
      </c>
      <c r="M113" s="74">
        <v>180</v>
      </c>
      <c r="N113" s="76"/>
      <c r="O113" s="25">
        <f t="shared" si="18"/>
        <v>60</v>
      </c>
      <c r="P113" s="25">
        <f t="shared" si="19"/>
        <v>180</v>
      </c>
      <c r="Q113" s="25">
        <f t="shared" si="20"/>
        <v>0</v>
      </c>
      <c r="R113" s="25">
        <f t="shared" si="21"/>
        <v>0</v>
      </c>
      <c r="S113" s="25">
        <f t="shared" si="22"/>
        <v>0</v>
      </c>
      <c r="T113" s="25">
        <f t="shared" si="23"/>
        <v>0</v>
      </c>
      <c r="U113" s="25">
        <f t="shared" si="24"/>
        <v>60</v>
      </c>
      <c r="V113" s="25">
        <f t="shared" si="25"/>
        <v>180</v>
      </c>
    </row>
    <row r="114" spans="1:22" s="26" customFormat="1" x14ac:dyDescent="0.2">
      <c r="A114" s="70">
        <v>21</v>
      </c>
      <c r="B114" s="71"/>
      <c r="C114" s="72" t="s">
        <v>337</v>
      </c>
      <c r="D114" s="73" t="s">
        <v>296</v>
      </c>
      <c r="E114" s="74">
        <v>3</v>
      </c>
      <c r="F114" s="75">
        <v>60</v>
      </c>
      <c r="G114" s="74">
        <v>180</v>
      </c>
      <c r="H114" s="75"/>
      <c r="I114" s="74"/>
      <c r="J114" s="75"/>
      <c r="K114" s="74"/>
      <c r="L114" s="75">
        <v>60</v>
      </c>
      <c r="M114" s="74">
        <v>180</v>
      </c>
      <c r="N114" s="76"/>
      <c r="O114" s="25">
        <f t="shared" si="18"/>
        <v>60</v>
      </c>
      <c r="P114" s="25">
        <f t="shared" si="19"/>
        <v>180</v>
      </c>
      <c r="Q114" s="25">
        <f t="shared" si="20"/>
        <v>0</v>
      </c>
      <c r="R114" s="25">
        <f t="shared" si="21"/>
        <v>0</v>
      </c>
      <c r="S114" s="25">
        <f t="shared" si="22"/>
        <v>0</v>
      </c>
      <c r="T114" s="25">
        <f t="shared" si="23"/>
        <v>0</v>
      </c>
      <c r="U114" s="25">
        <f t="shared" si="24"/>
        <v>60</v>
      </c>
      <c r="V114" s="25">
        <f t="shared" si="25"/>
        <v>180</v>
      </c>
    </row>
    <row r="115" spans="1:22" s="26" customFormat="1" x14ac:dyDescent="0.2">
      <c r="A115" s="70">
        <v>22</v>
      </c>
      <c r="B115" s="71"/>
      <c r="C115" s="72" t="s">
        <v>410</v>
      </c>
      <c r="D115" s="73" t="s">
        <v>296</v>
      </c>
      <c r="E115" s="74">
        <v>3</v>
      </c>
      <c r="F115" s="75">
        <v>20</v>
      </c>
      <c r="G115" s="74">
        <v>60</v>
      </c>
      <c r="H115" s="75"/>
      <c r="I115" s="74"/>
      <c r="J115" s="75"/>
      <c r="K115" s="74"/>
      <c r="L115" s="75">
        <v>20</v>
      </c>
      <c r="M115" s="74">
        <v>60</v>
      </c>
      <c r="N115" s="76"/>
      <c r="O115" s="25">
        <f t="shared" si="18"/>
        <v>20</v>
      </c>
      <c r="P115" s="25">
        <f t="shared" si="19"/>
        <v>60</v>
      </c>
      <c r="Q115" s="25">
        <f t="shared" si="20"/>
        <v>0</v>
      </c>
      <c r="R115" s="25">
        <f t="shared" si="21"/>
        <v>0</v>
      </c>
      <c r="S115" s="25">
        <f t="shared" si="22"/>
        <v>0</v>
      </c>
      <c r="T115" s="25">
        <f t="shared" si="23"/>
        <v>0</v>
      </c>
      <c r="U115" s="25">
        <f t="shared" si="24"/>
        <v>20</v>
      </c>
      <c r="V115" s="25">
        <f t="shared" si="25"/>
        <v>60</v>
      </c>
    </row>
    <row r="116" spans="1:22" s="26" customFormat="1" x14ac:dyDescent="0.2">
      <c r="A116" s="70">
        <v>23</v>
      </c>
      <c r="B116" s="71"/>
      <c r="C116" s="72" t="s">
        <v>411</v>
      </c>
      <c r="D116" s="73" t="s">
        <v>310</v>
      </c>
      <c r="E116" s="74">
        <v>3</v>
      </c>
      <c r="F116" s="75">
        <v>60</v>
      </c>
      <c r="G116" s="74">
        <v>180</v>
      </c>
      <c r="H116" s="75"/>
      <c r="I116" s="74"/>
      <c r="J116" s="75"/>
      <c r="K116" s="74"/>
      <c r="L116" s="75">
        <v>60</v>
      </c>
      <c r="M116" s="74">
        <v>180</v>
      </c>
      <c r="N116" s="76"/>
      <c r="O116" s="25">
        <f t="shared" si="18"/>
        <v>60</v>
      </c>
      <c r="P116" s="25">
        <f t="shared" si="19"/>
        <v>180</v>
      </c>
      <c r="Q116" s="25">
        <f t="shared" si="20"/>
        <v>0</v>
      </c>
      <c r="R116" s="25">
        <f t="shared" si="21"/>
        <v>0</v>
      </c>
      <c r="S116" s="25">
        <f t="shared" si="22"/>
        <v>0</v>
      </c>
      <c r="T116" s="25">
        <f t="shared" si="23"/>
        <v>0</v>
      </c>
      <c r="U116" s="25">
        <f t="shared" si="24"/>
        <v>60</v>
      </c>
      <c r="V116" s="25">
        <f t="shared" si="25"/>
        <v>180</v>
      </c>
    </row>
    <row r="117" spans="1:22" s="26" customFormat="1" x14ac:dyDescent="0.2">
      <c r="A117" s="70">
        <v>24</v>
      </c>
      <c r="B117" s="71"/>
      <c r="C117" s="72" t="s">
        <v>412</v>
      </c>
      <c r="D117" s="73" t="s">
        <v>296</v>
      </c>
      <c r="E117" s="74">
        <v>3</v>
      </c>
      <c r="F117" s="75">
        <v>60</v>
      </c>
      <c r="G117" s="74">
        <v>180</v>
      </c>
      <c r="H117" s="75"/>
      <c r="I117" s="74"/>
      <c r="J117" s="75"/>
      <c r="K117" s="74"/>
      <c r="L117" s="75">
        <v>60</v>
      </c>
      <c r="M117" s="74">
        <v>180</v>
      </c>
      <c r="N117" s="76"/>
      <c r="O117" s="25">
        <f t="shared" si="18"/>
        <v>60</v>
      </c>
      <c r="P117" s="25">
        <f t="shared" si="19"/>
        <v>180</v>
      </c>
      <c r="Q117" s="25">
        <f t="shared" si="20"/>
        <v>0</v>
      </c>
      <c r="R117" s="25">
        <f t="shared" si="21"/>
        <v>0</v>
      </c>
      <c r="S117" s="25">
        <f t="shared" si="22"/>
        <v>0</v>
      </c>
      <c r="T117" s="25">
        <f t="shared" si="23"/>
        <v>0</v>
      </c>
      <c r="U117" s="25">
        <f t="shared" si="24"/>
        <v>60</v>
      </c>
      <c r="V117" s="25">
        <f t="shared" si="25"/>
        <v>180</v>
      </c>
    </row>
    <row r="118" spans="1:22" s="26" customFormat="1" x14ac:dyDescent="0.2">
      <c r="A118" s="70">
        <v>25</v>
      </c>
      <c r="B118" s="71"/>
      <c r="C118" s="72" t="s">
        <v>413</v>
      </c>
      <c r="D118" s="73" t="s">
        <v>296</v>
      </c>
      <c r="E118" s="74">
        <v>3</v>
      </c>
      <c r="F118" s="75">
        <v>30</v>
      </c>
      <c r="G118" s="74">
        <v>90</v>
      </c>
      <c r="H118" s="75"/>
      <c r="I118" s="74"/>
      <c r="J118" s="75"/>
      <c r="K118" s="74"/>
      <c r="L118" s="75">
        <v>30</v>
      </c>
      <c r="M118" s="74">
        <v>90</v>
      </c>
      <c r="N118" s="76"/>
      <c r="O118" s="25">
        <f t="shared" si="18"/>
        <v>30</v>
      </c>
      <c r="P118" s="25">
        <f t="shared" si="19"/>
        <v>90</v>
      </c>
      <c r="Q118" s="25">
        <f t="shared" si="20"/>
        <v>0</v>
      </c>
      <c r="R118" s="25">
        <f t="shared" si="21"/>
        <v>0</v>
      </c>
      <c r="S118" s="25">
        <f t="shared" si="22"/>
        <v>0</v>
      </c>
      <c r="T118" s="25">
        <f t="shared" si="23"/>
        <v>0</v>
      </c>
      <c r="U118" s="25">
        <f t="shared" si="24"/>
        <v>30</v>
      </c>
      <c r="V118" s="25">
        <f t="shared" si="25"/>
        <v>90</v>
      </c>
    </row>
    <row r="119" spans="1:22" s="26" customFormat="1" x14ac:dyDescent="0.2">
      <c r="A119" s="70">
        <v>26</v>
      </c>
      <c r="B119" s="71"/>
      <c r="C119" s="72" t="s">
        <v>414</v>
      </c>
      <c r="D119" s="73" t="s">
        <v>296</v>
      </c>
      <c r="E119" s="74">
        <v>3</v>
      </c>
      <c r="F119" s="75">
        <v>30</v>
      </c>
      <c r="G119" s="74">
        <v>90</v>
      </c>
      <c r="H119" s="75"/>
      <c r="I119" s="74"/>
      <c r="J119" s="75"/>
      <c r="K119" s="74"/>
      <c r="L119" s="75">
        <v>30</v>
      </c>
      <c r="M119" s="74">
        <v>90</v>
      </c>
      <c r="N119" s="76"/>
      <c r="O119" s="25">
        <f t="shared" si="18"/>
        <v>30</v>
      </c>
      <c r="P119" s="25">
        <f t="shared" si="19"/>
        <v>90</v>
      </c>
      <c r="Q119" s="25">
        <f t="shared" si="20"/>
        <v>0</v>
      </c>
      <c r="R119" s="25">
        <f t="shared" si="21"/>
        <v>0</v>
      </c>
      <c r="S119" s="25">
        <f t="shared" si="22"/>
        <v>0</v>
      </c>
      <c r="T119" s="25">
        <f t="shared" si="23"/>
        <v>0</v>
      </c>
      <c r="U119" s="25">
        <f t="shared" si="24"/>
        <v>30</v>
      </c>
      <c r="V119" s="25">
        <f t="shared" si="25"/>
        <v>90</v>
      </c>
    </row>
    <row r="120" spans="1:22" s="26" customFormat="1" x14ac:dyDescent="0.2">
      <c r="A120" s="70">
        <v>27</v>
      </c>
      <c r="B120" s="71"/>
      <c r="C120" s="72" t="s">
        <v>415</v>
      </c>
      <c r="D120" s="73" t="s">
        <v>296</v>
      </c>
      <c r="E120" s="74">
        <v>3</v>
      </c>
      <c r="F120" s="75">
        <v>60</v>
      </c>
      <c r="G120" s="74">
        <v>180</v>
      </c>
      <c r="H120" s="75"/>
      <c r="I120" s="74"/>
      <c r="J120" s="75"/>
      <c r="K120" s="74"/>
      <c r="L120" s="75">
        <v>60</v>
      </c>
      <c r="M120" s="74">
        <v>180</v>
      </c>
      <c r="N120" s="76"/>
      <c r="O120" s="25">
        <f t="shared" si="18"/>
        <v>60</v>
      </c>
      <c r="P120" s="25">
        <f t="shared" si="19"/>
        <v>180</v>
      </c>
      <c r="Q120" s="25">
        <f t="shared" si="20"/>
        <v>0</v>
      </c>
      <c r="R120" s="25">
        <f t="shared" si="21"/>
        <v>0</v>
      </c>
      <c r="S120" s="25">
        <f t="shared" si="22"/>
        <v>0</v>
      </c>
      <c r="T120" s="25">
        <f t="shared" si="23"/>
        <v>0</v>
      </c>
      <c r="U120" s="25">
        <f t="shared" si="24"/>
        <v>60</v>
      </c>
      <c r="V120" s="25">
        <f t="shared" si="25"/>
        <v>180</v>
      </c>
    </row>
    <row r="121" spans="1:22" s="26" customFormat="1" x14ac:dyDescent="0.2">
      <c r="A121" s="70">
        <v>28</v>
      </c>
      <c r="B121" s="71"/>
      <c r="C121" s="72" t="s">
        <v>416</v>
      </c>
      <c r="D121" s="73" t="s">
        <v>310</v>
      </c>
      <c r="E121" s="74">
        <v>3</v>
      </c>
      <c r="F121" s="75">
        <v>210</v>
      </c>
      <c r="G121" s="74">
        <v>630</v>
      </c>
      <c r="H121" s="75"/>
      <c r="I121" s="74"/>
      <c r="J121" s="75"/>
      <c r="K121" s="74"/>
      <c r="L121" s="75">
        <v>210</v>
      </c>
      <c r="M121" s="74">
        <v>630</v>
      </c>
      <c r="N121" s="76"/>
      <c r="O121" s="25">
        <f t="shared" si="18"/>
        <v>210</v>
      </c>
      <c r="P121" s="25">
        <f t="shared" si="19"/>
        <v>630</v>
      </c>
      <c r="Q121" s="25">
        <f t="shared" si="20"/>
        <v>0</v>
      </c>
      <c r="R121" s="25">
        <f t="shared" si="21"/>
        <v>0</v>
      </c>
      <c r="S121" s="25">
        <f t="shared" si="22"/>
        <v>0</v>
      </c>
      <c r="T121" s="25">
        <f t="shared" si="23"/>
        <v>0</v>
      </c>
      <c r="U121" s="25">
        <f t="shared" si="24"/>
        <v>210</v>
      </c>
      <c r="V121" s="25">
        <f t="shared" si="25"/>
        <v>630</v>
      </c>
    </row>
    <row r="122" spans="1:22" s="26" customFormat="1" x14ac:dyDescent="0.2">
      <c r="A122" s="70">
        <v>29</v>
      </c>
      <c r="B122" s="71"/>
      <c r="C122" s="72" t="s">
        <v>417</v>
      </c>
      <c r="D122" s="73" t="s">
        <v>296</v>
      </c>
      <c r="E122" s="74">
        <v>3</v>
      </c>
      <c r="F122" s="75">
        <v>30</v>
      </c>
      <c r="G122" s="74">
        <v>90</v>
      </c>
      <c r="H122" s="75"/>
      <c r="I122" s="74"/>
      <c r="J122" s="75"/>
      <c r="K122" s="74"/>
      <c r="L122" s="75">
        <v>30</v>
      </c>
      <c r="M122" s="74">
        <v>90</v>
      </c>
      <c r="N122" s="76"/>
      <c r="O122" s="25">
        <f t="shared" si="18"/>
        <v>30</v>
      </c>
      <c r="P122" s="25">
        <f t="shared" si="19"/>
        <v>90</v>
      </c>
      <c r="Q122" s="25">
        <f t="shared" si="20"/>
        <v>0</v>
      </c>
      <c r="R122" s="25">
        <f t="shared" si="21"/>
        <v>0</v>
      </c>
      <c r="S122" s="25">
        <f t="shared" si="22"/>
        <v>0</v>
      </c>
      <c r="T122" s="25">
        <f t="shared" si="23"/>
        <v>0</v>
      </c>
      <c r="U122" s="25">
        <f t="shared" si="24"/>
        <v>30</v>
      </c>
      <c r="V122" s="25">
        <f t="shared" si="25"/>
        <v>90</v>
      </c>
    </row>
    <row r="123" spans="1:22" s="26" customFormat="1" ht="25.5" x14ac:dyDescent="0.2">
      <c r="A123" s="70">
        <v>30</v>
      </c>
      <c r="B123" s="71"/>
      <c r="C123" s="72" t="s">
        <v>346</v>
      </c>
      <c r="D123" s="73" t="s">
        <v>298</v>
      </c>
      <c r="E123" s="74" t="s">
        <v>347</v>
      </c>
      <c r="F123" s="75">
        <v>300</v>
      </c>
      <c r="G123" s="74">
        <v>9274.16</v>
      </c>
      <c r="H123" s="75">
        <v>31</v>
      </c>
      <c r="I123" s="74">
        <v>958.33</v>
      </c>
      <c r="J123" s="75"/>
      <c r="K123" s="74"/>
      <c r="L123" s="75">
        <v>331</v>
      </c>
      <c r="M123" s="74">
        <v>10232.49</v>
      </c>
      <c r="N123" s="76"/>
      <c r="O123" s="25">
        <f t="shared" si="18"/>
        <v>300</v>
      </c>
      <c r="P123" s="25">
        <f t="shared" si="19"/>
        <v>9274.16</v>
      </c>
      <c r="Q123" s="25">
        <f t="shared" si="20"/>
        <v>31</v>
      </c>
      <c r="R123" s="25">
        <f t="shared" si="21"/>
        <v>958.33</v>
      </c>
      <c r="S123" s="25">
        <f t="shared" si="22"/>
        <v>0</v>
      </c>
      <c r="T123" s="25">
        <f t="shared" si="23"/>
        <v>0</v>
      </c>
      <c r="U123" s="25">
        <f t="shared" si="24"/>
        <v>331</v>
      </c>
      <c r="V123" s="25">
        <f t="shared" si="25"/>
        <v>10232.49</v>
      </c>
    </row>
    <row r="124" spans="1:22" s="26" customFormat="1" x14ac:dyDescent="0.2">
      <c r="A124" s="70">
        <v>31</v>
      </c>
      <c r="B124" s="71"/>
      <c r="C124" s="72" t="s">
        <v>348</v>
      </c>
      <c r="D124" s="73" t="s">
        <v>329</v>
      </c>
      <c r="E124" s="74">
        <v>9</v>
      </c>
      <c r="F124" s="75">
        <v>12</v>
      </c>
      <c r="G124" s="74">
        <v>108</v>
      </c>
      <c r="H124" s="75"/>
      <c r="I124" s="74"/>
      <c r="J124" s="75"/>
      <c r="K124" s="74"/>
      <c r="L124" s="75">
        <v>12</v>
      </c>
      <c r="M124" s="74">
        <v>108</v>
      </c>
      <c r="N124" s="76"/>
      <c r="O124" s="25">
        <f t="shared" si="18"/>
        <v>12</v>
      </c>
      <c r="P124" s="25">
        <f t="shared" si="19"/>
        <v>108</v>
      </c>
      <c r="Q124" s="25">
        <f t="shared" si="20"/>
        <v>0</v>
      </c>
      <c r="R124" s="25">
        <f t="shared" si="21"/>
        <v>0</v>
      </c>
      <c r="S124" s="25">
        <f t="shared" si="22"/>
        <v>0</v>
      </c>
      <c r="T124" s="25">
        <f t="shared" si="23"/>
        <v>0</v>
      </c>
      <c r="U124" s="25">
        <f t="shared" si="24"/>
        <v>12</v>
      </c>
      <c r="V124" s="25">
        <f t="shared" si="25"/>
        <v>108</v>
      </c>
    </row>
    <row r="125" spans="1:22" s="26" customFormat="1" x14ac:dyDescent="0.2">
      <c r="A125" s="70">
        <v>32</v>
      </c>
      <c r="B125" s="71"/>
      <c r="C125" s="72" t="s">
        <v>351</v>
      </c>
      <c r="D125" s="73" t="s">
        <v>296</v>
      </c>
      <c r="E125" s="74" t="s">
        <v>352</v>
      </c>
      <c r="F125" s="75">
        <v>500</v>
      </c>
      <c r="G125" s="74">
        <v>8.65</v>
      </c>
      <c r="H125" s="75"/>
      <c r="I125" s="74"/>
      <c r="J125" s="75"/>
      <c r="K125" s="74"/>
      <c r="L125" s="75">
        <v>500</v>
      </c>
      <c r="M125" s="74">
        <v>8.65</v>
      </c>
      <c r="N125" s="76"/>
      <c r="O125" s="25">
        <f t="shared" si="18"/>
        <v>500</v>
      </c>
      <c r="P125" s="25">
        <f t="shared" si="19"/>
        <v>8.65</v>
      </c>
      <c r="Q125" s="25">
        <f t="shared" si="20"/>
        <v>0</v>
      </c>
      <c r="R125" s="25">
        <f t="shared" si="21"/>
        <v>0</v>
      </c>
      <c r="S125" s="25">
        <f t="shared" si="22"/>
        <v>0</v>
      </c>
      <c r="T125" s="25">
        <f t="shared" si="23"/>
        <v>0</v>
      </c>
      <c r="U125" s="25">
        <f t="shared" si="24"/>
        <v>500</v>
      </c>
      <c r="V125" s="25">
        <f t="shared" si="25"/>
        <v>8.65</v>
      </c>
    </row>
    <row r="126" spans="1:22" s="26" customFormat="1" x14ac:dyDescent="0.2">
      <c r="A126" s="70">
        <v>33</v>
      </c>
      <c r="B126" s="71"/>
      <c r="C126" s="72" t="s">
        <v>418</v>
      </c>
      <c r="D126" s="73" t="s">
        <v>303</v>
      </c>
      <c r="E126" s="74" t="s">
        <v>419</v>
      </c>
      <c r="F126" s="75">
        <v>2</v>
      </c>
      <c r="G126" s="74">
        <v>21</v>
      </c>
      <c r="H126" s="75"/>
      <c r="I126" s="74"/>
      <c r="J126" s="75"/>
      <c r="K126" s="74"/>
      <c r="L126" s="75">
        <v>2</v>
      </c>
      <c r="M126" s="74">
        <v>21</v>
      </c>
      <c r="N126" s="76"/>
      <c r="O126" s="25">
        <f t="shared" ref="O126:O156" si="26">F126</f>
        <v>2</v>
      </c>
      <c r="P126" s="25">
        <f t="shared" ref="P126:P156" si="27">G126</f>
        <v>21</v>
      </c>
      <c r="Q126" s="25">
        <f t="shared" ref="Q126:Q156" si="28">H126</f>
        <v>0</v>
      </c>
      <c r="R126" s="25">
        <f t="shared" ref="R126:R156" si="29">I126</f>
        <v>0</v>
      </c>
      <c r="S126" s="25">
        <f t="shared" ref="S126:S156" si="30">J126</f>
        <v>0</v>
      </c>
      <c r="T126" s="25">
        <f t="shared" ref="T126:T156" si="31">K126</f>
        <v>0</v>
      </c>
      <c r="U126" s="25">
        <f t="shared" ref="U126:U156" si="32">L126</f>
        <v>2</v>
      </c>
      <c r="V126" s="25">
        <f t="shared" ref="V126:V156" si="33">M126</f>
        <v>21</v>
      </c>
    </row>
    <row r="127" spans="1:22" s="26" customFormat="1" x14ac:dyDescent="0.2">
      <c r="A127" s="70">
        <v>34</v>
      </c>
      <c r="B127" s="71"/>
      <c r="C127" s="72" t="s">
        <v>420</v>
      </c>
      <c r="D127" s="73" t="s">
        <v>296</v>
      </c>
      <c r="E127" s="74" t="s">
        <v>354</v>
      </c>
      <c r="F127" s="75"/>
      <c r="G127" s="74"/>
      <c r="H127" s="75">
        <v>800</v>
      </c>
      <c r="I127" s="74">
        <v>224</v>
      </c>
      <c r="J127" s="75"/>
      <c r="K127" s="74"/>
      <c r="L127" s="75">
        <v>800</v>
      </c>
      <c r="M127" s="74">
        <v>224</v>
      </c>
      <c r="N127" s="76"/>
      <c r="O127" s="25">
        <f t="shared" si="26"/>
        <v>0</v>
      </c>
      <c r="P127" s="25">
        <f t="shared" si="27"/>
        <v>0</v>
      </c>
      <c r="Q127" s="25">
        <f t="shared" si="28"/>
        <v>800</v>
      </c>
      <c r="R127" s="25">
        <f t="shared" si="29"/>
        <v>224</v>
      </c>
      <c r="S127" s="25">
        <f t="shared" si="30"/>
        <v>0</v>
      </c>
      <c r="T127" s="25">
        <f t="shared" si="31"/>
        <v>0</v>
      </c>
      <c r="U127" s="25">
        <f t="shared" si="32"/>
        <v>800</v>
      </c>
      <c r="V127" s="25">
        <f t="shared" si="33"/>
        <v>224</v>
      </c>
    </row>
    <row r="128" spans="1:22" s="26" customFormat="1" x14ac:dyDescent="0.2">
      <c r="A128" s="70">
        <v>35</v>
      </c>
      <c r="B128" s="71"/>
      <c r="C128" s="72" t="s">
        <v>421</v>
      </c>
      <c r="D128" s="73" t="s">
        <v>296</v>
      </c>
      <c r="E128" s="74">
        <v>3</v>
      </c>
      <c r="F128" s="75">
        <v>30</v>
      </c>
      <c r="G128" s="74">
        <v>90</v>
      </c>
      <c r="H128" s="75"/>
      <c r="I128" s="74"/>
      <c r="J128" s="75"/>
      <c r="K128" s="74"/>
      <c r="L128" s="75">
        <v>30</v>
      </c>
      <c r="M128" s="74">
        <v>90</v>
      </c>
      <c r="N128" s="76"/>
      <c r="O128" s="25">
        <f t="shared" si="26"/>
        <v>30</v>
      </c>
      <c r="P128" s="25">
        <f t="shared" si="27"/>
        <v>90</v>
      </c>
      <c r="Q128" s="25">
        <f t="shared" si="28"/>
        <v>0</v>
      </c>
      <c r="R128" s="25">
        <f t="shared" si="29"/>
        <v>0</v>
      </c>
      <c r="S128" s="25">
        <f t="shared" si="30"/>
        <v>0</v>
      </c>
      <c r="T128" s="25">
        <f t="shared" si="31"/>
        <v>0</v>
      </c>
      <c r="U128" s="25">
        <f t="shared" si="32"/>
        <v>30</v>
      </c>
      <c r="V128" s="25">
        <f t="shared" si="33"/>
        <v>90</v>
      </c>
    </row>
    <row r="129" spans="1:22" s="26" customFormat="1" x14ac:dyDescent="0.2">
      <c r="A129" s="70">
        <v>36</v>
      </c>
      <c r="B129" s="71"/>
      <c r="C129" s="72" t="s">
        <v>422</v>
      </c>
      <c r="D129" s="73" t="s">
        <v>296</v>
      </c>
      <c r="E129" s="74">
        <v>3</v>
      </c>
      <c r="F129" s="75">
        <v>30</v>
      </c>
      <c r="G129" s="74">
        <v>90</v>
      </c>
      <c r="H129" s="75"/>
      <c r="I129" s="74"/>
      <c r="J129" s="75"/>
      <c r="K129" s="74"/>
      <c r="L129" s="75">
        <v>30</v>
      </c>
      <c r="M129" s="74">
        <v>90</v>
      </c>
      <c r="N129" s="76"/>
      <c r="O129" s="25">
        <f t="shared" si="26"/>
        <v>30</v>
      </c>
      <c r="P129" s="25">
        <f t="shared" si="27"/>
        <v>90</v>
      </c>
      <c r="Q129" s="25">
        <f t="shared" si="28"/>
        <v>0</v>
      </c>
      <c r="R129" s="25">
        <f t="shared" si="29"/>
        <v>0</v>
      </c>
      <c r="S129" s="25">
        <f t="shared" si="30"/>
        <v>0</v>
      </c>
      <c r="T129" s="25">
        <f t="shared" si="31"/>
        <v>0</v>
      </c>
      <c r="U129" s="25">
        <f t="shared" si="32"/>
        <v>30</v>
      </c>
      <c r="V129" s="25">
        <f t="shared" si="33"/>
        <v>90</v>
      </c>
    </row>
    <row r="130" spans="1:22" s="26" customFormat="1" x14ac:dyDescent="0.2">
      <c r="A130" s="70">
        <v>37</v>
      </c>
      <c r="B130" s="71"/>
      <c r="C130" s="72" t="s">
        <v>423</v>
      </c>
      <c r="D130" s="73" t="s">
        <v>296</v>
      </c>
      <c r="E130" s="74">
        <v>3</v>
      </c>
      <c r="F130" s="75">
        <v>56</v>
      </c>
      <c r="G130" s="74">
        <v>168</v>
      </c>
      <c r="H130" s="75"/>
      <c r="I130" s="74"/>
      <c r="J130" s="75"/>
      <c r="K130" s="74"/>
      <c r="L130" s="75">
        <v>56</v>
      </c>
      <c r="M130" s="74">
        <v>168</v>
      </c>
      <c r="N130" s="76"/>
      <c r="O130" s="25">
        <f t="shared" si="26"/>
        <v>56</v>
      </c>
      <c r="P130" s="25">
        <f t="shared" si="27"/>
        <v>168</v>
      </c>
      <c r="Q130" s="25">
        <f t="shared" si="28"/>
        <v>0</v>
      </c>
      <c r="R130" s="25">
        <f t="shared" si="29"/>
        <v>0</v>
      </c>
      <c r="S130" s="25">
        <f t="shared" si="30"/>
        <v>0</v>
      </c>
      <c r="T130" s="25">
        <f t="shared" si="31"/>
        <v>0</v>
      </c>
      <c r="U130" s="25">
        <f t="shared" si="32"/>
        <v>56</v>
      </c>
      <c r="V130" s="25">
        <f t="shared" si="33"/>
        <v>168</v>
      </c>
    </row>
    <row r="131" spans="1:22" s="26" customFormat="1" x14ac:dyDescent="0.2">
      <c r="A131" s="70">
        <v>38</v>
      </c>
      <c r="B131" s="71"/>
      <c r="C131" s="72" t="s">
        <v>424</v>
      </c>
      <c r="D131" s="73" t="s">
        <v>296</v>
      </c>
      <c r="E131" s="74">
        <v>3</v>
      </c>
      <c r="F131" s="75">
        <v>56</v>
      </c>
      <c r="G131" s="74">
        <v>168</v>
      </c>
      <c r="H131" s="75"/>
      <c r="I131" s="74"/>
      <c r="J131" s="75"/>
      <c r="K131" s="74"/>
      <c r="L131" s="75">
        <v>56</v>
      </c>
      <c r="M131" s="74">
        <v>168</v>
      </c>
      <c r="N131" s="76"/>
      <c r="O131" s="25">
        <f t="shared" si="26"/>
        <v>56</v>
      </c>
      <c r="P131" s="25">
        <f t="shared" si="27"/>
        <v>168</v>
      </c>
      <c r="Q131" s="25">
        <f t="shared" si="28"/>
        <v>0</v>
      </c>
      <c r="R131" s="25">
        <f t="shared" si="29"/>
        <v>0</v>
      </c>
      <c r="S131" s="25">
        <f t="shared" si="30"/>
        <v>0</v>
      </c>
      <c r="T131" s="25">
        <f t="shared" si="31"/>
        <v>0</v>
      </c>
      <c r="U131" s="25">
        <f t="shared" si="32"/>
        <v>56</v>
      </c>
      <c r="V131" s="25">
        <f t="shared" si="33"/>
        <v>168</v>
      </c>
    </row>
    <row r="132" spans="1:22" s="26" customFormat="1" x14ac:dyDescent="0.2">
      <c r="A132" s="70">
        <v>39</v>
      </c>
      <c r="B132" s="71"/>
      <c r="C132" s="72" t="s">
        <v>425</v>
      </c>
      <c r="D132" s="73" t="s">
        <v>296</v>
      </c>
      <c r="E132" s="74">
        <v>3</v>
      </c>
      <c r="F132" s="75">
        <v>28</v>
      </c>
      <c r="G132" s="74">
        <v>84</v>
      </c>
      <c r="H132" s="75"/>
      <c r="I132" s="74"/>
      <c r="J132" s="75"/>
      <c r="K132" s="74"/>
      <c r="L132" s="75">
        <v>28</v>
      </c>
      <c r="M132" s="74">
        <v>84</v>
      </c>
      <c r="N132" s="76"/>
      <c r="O132" s="25">
        <f t="shared" si="26"/>
        <v>28</v>
      </c>
      <c r="P132" s="25">
        <f t="shared" si="27"/>
        <v>84</v>
      </c>
      <c r="Q132" s="25">
        <f t="shared" si="28"/>
        <v>0</v>
      </c>
      <c r="R132" s="25">
        <f t="shared" si="29"/>
        <v>0</v>
      </c>
      <c r="S132" s="25">
        <f t="shared" si="30"/>
        <v>0</v>
      </c>
      <c r="T132" s="25">
        <f t="shared" si="31"/>
        <v>0</v>
      </c>
      <c r="U132" s="25">
        <f t="shared" si="32"/>
        <v>28</v>
      </c>
      <c r="V132" s="25">
        <f t="shared" si="33"/>
        <v>84</v>
      </c>
    </row>
    <row r="133" spans="1:22" s="26" customFormat="1" x14ac:dyDescent="0.2">
      <c r="A133" s="70">
        <v>40</v>
      </c>
      <c r="B133" s="71"/>
      <c r="C133" s="72" t="s">
        <v>426</v>
      </c>
      <c r="D133" s="73" t="s">
        <v>296</v>
      </c>
      <c r="E133" s="74">
        <v>3</v>
      </c>
      <c r="F133" s="75">
        <v>56</v>
      </c>
      <c r="G133" s="74">
        <v>168</v>
      </c>
      <c r="H133" s="75"/>
      <c r="I133" s="74"/>
      <c r="J133" s="75"/>
      <c r="K133" s="74"/>
      <c r="L133" s="75">
        <v>56</v>
      </c>
      <c r="M133" s="74">
        <v>168</v>
      </c>
      <c r="N133" s="76"/>
      <c r="O133" s="25">
        <f t="shared" si="26"/>
        <v>56</v>
      </c>
      <c r="P133" s="25">
        <f t="shared" si="27"/>
        <v>168</v>
      </c>
      <c r="Q133" s="25">
        <f t="shared" si="28"/>
        <v>0</v>
      </c>
      <c r="R133" s="25">
        <f t="shared" si="29"/>
        <v>0</v>
      </c>
      <c r="S133" s="25">
        <f t="shared" si="30"/>
        <v>0</v>
      </c>
      <c r="T133" s="25">
        <f t="shared" si="31"/>
        <v>0</v>
      </c>
      <c r="U133" s="25">
        <f t="shared" si="32"/>
        <v>56</v>
      </c>
      <c r="V133" s="25">
        <f t="shared" si="33"/>
        <v>168</v>
      </c>
    </row>
    <row r="134" spans="1:22" s="26" customFormat="1" x14ac:dyDescent="0.2">
      <c r="A134" s="70">
        <v>41</v>
      </c>
      <c r="B134" s="71"/>
      <c r="C134" s="72" t="s">
        <v>427</v>
      </c>
      <c r="D134" s="73" t="s">
        <v>296</v>
      </c>
      <c r="E134" s="74">
        <v>3</v>
      </c>
      <c r="F134" s="75">
        <v>84</v>
      </c>
      <c r="G134" s="74">
        <v>252</v>
      </c>
      <c r="H134" s="75"/>
      <c r="I134" s="74"/>
      <c r="J134" s="75"/>
      <c r="K134" s="74"/>
      <c r="L134" s="75">
        <v>84</v>
      </c>
      <c r="M134" s="74">
        <v>252</v>
      </c>
      <c r="N134" s="76"/>
      <c r="O134" s="25">
        <f t="shared" si="26"/>
        <v>84</v>
      </c>
      <c r="P134" s="25">
        <f t="shared" si="27"/>
        <v>252</v>
      </c>
      <c r="Q134" s="25">
        <f t="shared" si="28"/>
        <v>0</v>
      </c>
      <c r="R134" s="25">
        <f t="shared" si="29"/>
        <v>0</v>
      </c>
      <c r="S134" s="25">
        <f t="shared" si="30"/>
        <v>0</v>
      </c>
      <c r="T134" s="25">
        <f t="shared" si="31"/>
        <v>0</v>
      </c>
      <c r="U134" s="25">
        <f t="shared" si="32"/>
        <v>84</v>
      </c>
      <c r="V134" s="25">
        <f t="shared" si="33"/>
        <v>252</v>
      </c>
    </row>
    <row r="135" spans="1:22" s="26" customFormat="1" x14ac:dyDescent="0.2">
      <c r="A135" s="70">
        <v>42</v>
      </c>
      <c r="B135" s="71"/>
      <c r="C135" s="72" t="s">
        <v>428</v>
      </c>
      <c r="D135" s="73" t="s">
        <v>296</v>
      </c>
      <c r="E135" s="74">
        <v>3</v>
      </c>
      <c r="F135" s="75">
        <v>56</v>
      </c>
      <c r="G135" s="74">
        <v>168</v>
      </c>
      <c r="H135" s="75"/>
      <c r="I135" s="74"/>
      <c r="J135" s="75"/>
      <c r="K135" s="74"/>
      <c r="L135" s="75">
        <v>56</v>
      </c>
      <c r="M135" s="74">
        <v>168</v>
      </c>
      <c r="N135" s="76"/>
      <c r="O135" s="25">
        <f t="shared" si="26"/>
        <v>56</v>
      </c>
      <c r="P135" s="25">
        <f t="shared" si="27"/>
        <v>168</v>
      </c>
      <c r="Q135" s="25">
        <f t="shared" si="28"/>
        <v>0</v>
      </c>
      <c r="R135" s="25">
        <f t="shared" si="29"/>
        <v>0</v>
      </c>
      <c r="S135" s="25">
        <f t="shared" si="30"/>
        <v>0</v>
      </c>
      <c r="T135" s="25">
        <f t="shared" si="31"/>
        <v>0</v>
      </c>
      <c r="U135" s="25">
        <f t="shared" si="32"/>
        <v>56</v>
      </c>
      <c r="V135" s="25">
        <f t="shared" si="33"/>
        <v>168</v>
      </c>
    </row>
    <row r="136" spans="1:22" s="26" customFormat="1" x14ac:dyDescent="0.2">
      <c r="A136" s="70">
        <v>43</v>
      </c>
      <c r="B136" s="71"/>
      <c r="C136" s="72" t="s">
        <v>429</v>
      </c>
      <c r="D136" s="73" t="s">
        <v>296</v>
      </c>
      <c r="E136" s="74">
        <v>3</v>
      </c>
      <c r="F136" s="75">
        <v>56</v>
      </c>
      <c r="G136" s="74">
        <v>168</v>
      </c>
      <c r="H136" s="75"/>
      <c r="I136" s="74"/>
      <c r="J136" s="75"/>
      <c r="K136" s="74"/>
      <c r="L136" s="75">
        <v>56</v>
      </c>
      <c r="M136" s="74">
        <v>168</v>
      </c>
      <c r="N136" s="76"/>
      <c r="O136" s="25">
        <f t="shared" si="26"/>
        <v>56</v>
      </c>
      <c r="P136" s="25">
        <f t="shared" si="27"/>
        <v>168</v>
      </c>
      <c r="Q136" s="25">
        <f t="shared" si="28"/>
        <v>0</v>
      </c>
      <c r="R136" s="25">
        <f t="shared" si="29"/>
        <v>0</v>
      </c>
      <c r="S136" s="25">
        <f t="shared" si="30"/>
        <v>0</v>
      </c>
      <c r="T136" s="25">
        <f t="shared" si="31"/>
        <v>0</v>
      </c>
      <c r="U136" s="25">
        <f t="shared" si="32"/>
        <v>56</v>
      </c>
      <c r="V136" s="25">
        <f t="shared" si="33"/>
        <v>168</v>
      </c>
    </row>
    <row r="137" spans="1:22" s="26" customFormat="1" x14ac:dyDescent="0.2">
      <c r="A137" s="70">
        <v>44</v>
      </c>
      <c r="B137" s="71"/>
      <c r="C137" s="72" t="s">
        <v>430</v>
      </c>
      <c r="D137" s="73" t="s">
        <v>296</v>
      </c>
      <c r="E137" s="74">
        <v>3</v>
      </c>
      <c r="F137" s="75">
        <v>56</v>
      </c>
      <c r="G137" s="74">
        <v>168</v>
      </c>
      <c r="H137" s="75"/>
      <c r="I137" s="74"/>
      <c r="J137" s="75"/>
      <c r="K137" s="74"/>
      <c r="L137" s="75">
        <v>56</v>
      </c>
      <c r="M137" s="74">
        <v>168</v>
      </c>
      <c r="N137" s="76"/>
      <c r="O137" s="25">
        <f t="shared" si="26"/>
        <v>56</v>
      </c>
      <c r="P137" s="25">
        <f t="shared" si="27"/>
        <v>168</v>
      </c>
      <c r="Q137" s="25">
        <f t="shared" si="28"/>
        <v>0</v>
      </c>
      <c r="R137" s="25">
        <f t="shared" si="29"/>
        <v>0</v>
      </c>
      <c r="S137" s="25">
        <f t="shared" si="30"/>
        <v>0</v>
      </c>
      <c r="T137" s="25">
        <f t="shared" si="31"/>
        <v>0</v>
      </c>
      <c r="U137" s="25">
        <f t="shared" si="32"/>
        <v>56</v>
      </c>
      <c r="V137" s="25">
        <f t="shared" si="33"/>
        <v>168</v>
      </c>
    </row>
    <row r="138" spans="1:22" s="26" customFormat="1" x14ac:dyDescent="0.2">
      <c r="A138" s="70">
        <v>45</v>
      </c>
      <c r="B138" s="71"/>
      <c r="C138" s="72" t="s">
        <v>431</v>
      </c>
      <c r="D138" s="73" t="s">
        <v>296</v>
      </c>
      <c r="E138" s="74">
        <v>3</v>
      </c>
      <c r="F138" s="75">
        <v>28</v>
      </c>
      <c r="G138" s="74">
        <v>84</v>
      </c>
      <c r="H138" s="75"/>
      <c r="I138" s="74"/>
      <c r="J138" s="75"/>
      <c r="K138" s="74"/>
      <c r="L138" s="75">
        <v>28</v>
      </c>
      <c r="M138" s="74">
        <v>84</v>
      </c>
      <c r="N138" s="76"/>
      <c r="O138" s="25">
        <f t="shared" si="26"/>
        <v>28</v>
      </c>
      <c r="P138" s="25">
        <f t="shared" si="27"/>
        <v>84</v>
      </c>
      <c r="Q138" s="25">
        <f t="shared" si="28"/>
        <v>0</v>
      </c>
      <c r="R138" s="25">
        <f t="shared" si="29"/>
        <v>0</v>
      </c>
      <c r="S138" s="25">
        <f t="shared" si="30"/>
        <v>0</v>
      </c>
      <c r="T138" s="25">
        <f t="shared" si="31"/>
        <v>0</v>
      </c>
      <c r="U138" s="25">
        <f t="shared" si="32"/>
        <v>28</v>
      </c>
      <c r="V138" s="25">
        <f t="shared" si="33"/>
        <v>84</v>
      </c>
    </row>
    <row r="139" spans="1:22" s="26" customFormat="1" x14ac:dyDescent="0.2">
      <c r="A139" s="70">
        <v>46</v>
      </c>
      <c r="B139" s="71"/>
      <c r="C139" s="72" t="s">
        <v>432</v>
      </c>
      <c r="D139" s="73" t="s">
        <v>296</v>
      </c>
      <c r="E139" s="74">
        <v>3</v>
      </c>
      <c r="F139" s="75">
        <v>28</v>
      </c>
      <c r="G139" s="74">
        <v>84</v>
      </c>
      <c r="H139" s="75"/>
      <c r="I139" s="74"/>
      <c r="J139" s="75"/>
      <c r="K139" s="74"/>
      <c r="L139" s="75">
        <v>28</v>
      </c>
      <c r="M139" s="74">
        <v>84</v>
      </c>
      <c r="N139" s="76"/>
      <c r="O139" s="25">
        <f t="shared" si="26"/>
        <v>28</v>
      </c>
      <c r="P139" s="25">
        <f t="shared" si="27"/>
        <v>84</v>
      </c>
      <c r="Q139" s="25">
        <f t="shared" si="28"/>
        <v>0</v>
      </c>
      <c r="R139" s="25">
        <f t="shared" si="29"/>
        <v>0</v>
      </c>
      <c r="S139" s="25">
        <f t="shared" si="30"/>
        <v>0</v>
      </c>
      <c r="T139" s="25">
        <f t="shared" si="31"/>
        <v>0</v>
      </c>
      <c r="U139" s="25">
        <f t="shared" si="32"/>
        <v>28</v>
      </c>
      <c r="V139" s="25">
        <f t="shared" si="33"/>
        <v>84</v>
      </c>
    </row>
    <row r="140" spans="1:22" s="26" customFormat="1" x14ac:dyDescent="0.2">
      <c r="A140" s="70">
        <v>47</v>
      </c>
      <c r="B140" s="71"/>
      <c r="C140" s="72" t="s">
        <v>433</v>
      </c>
      <c r="D140" s="73" t="s">
        <v>296</v>
      </c>
      <c r="E140" s="74">
        <v>3</v>
      </c>
      <c r="F140" s="75">
        <v>28</v>
      </c>
      <c r="G140" s="74">
        <v>84</v>
      </c>
      <c r="H140" s="75"/>
      <c r="I140" s="74"/>
      <c r="J140" s="75"/>
      <c r="K140" s="74"/>
      <c r="L140" s="75">
        <v>28</v>
      </c>
      <c r="M140" s="74">
        <v>84</v>
      </c>
      <c r="N140" s="76"/>
      <c r="O140" s="25">
        <f t="shared" si="26"/>
        <v>28</v>
      </c>
      <c r="P140" s="25">
        <f t="shared" si="27"/>
        <v>84</v>
      </c>
      <c r="Q140" s="25">
        <f t="shared" si="28"/>
        <v>0</v>
      </c>
      <c r="R140" s="25">
        <f t="shared" si="29"/>
        <v>0</v>
      </c>
      <c r="S140" s="25">
        <f t="shared" si="30"/>
        <v>0</v>
      </c>
      <c r="T140" s="25">
        <f t="shared" si="31"/>
        <v>0</v>
      </c>
      <c r="U140" s="25">
        <f t="shared" si="32"/>
        <v>28</v>
      </c>
      <c r="V140" s="25">
        <f t="shared" si="33"/>
        <v>84</v>
      </c>
    </row>
    <row r="141" spans="1:22" s="26" customFormat="1" x14ac:dyDescent="0.2">
      <c r="A141" s="70">
        <v>48</v>
      </c>
      <c r="B141" s="71"/>
      <c r="C141" s="72" t="s">
        <v>434</v>
      </c>
      <c r="D141" s="73" t="s">
        <v>296</v>
      </c>
      <c r="E141" s="74">
        <v>3</v>
      </c>
      <c r="F141" s="75">
        <v>60</v>
      </c>
      <c r="G141" s="74">
        <v>180</v>
      </c>
      <c r="H141" s="75"/>
      <c r="I141" s="74"/>
      <c r="J141" s="75"/>
      <c r="K141" s="74"/>
      <c r="L141" s="75">
        <v>60</v>
      </c>
      <c r="M141" s="74">
        <v>180</v>
      </c>
      <c r="N141" s="76"/>
      <c r="O141" s="25">
        <f t="shared" si="26"/>
        <v>60</v>
      </c>
      <c r="P141" s="25">
        <f t="shared" si="27"/>
        <v>180</v>
      </c>
      <c r="Q141" s="25">
        <f t="shared" si="28"/>
        <v>0</v>
      </c>
      <c r="R141" s="25">
        <f t="shared" si="29"/>
        <v>0</v>
      </c>
      <c r="S141" s="25">
        <f t="shared" si="30"/>
        <v>0</v>
      </c>
      <c r="T141" s="25">
        <f t="shared" si="31"/>
        <v>0</v>
      </c>
      <c r="U141" s="25">
        <f t="shared" si="32"/>
        <v>60</v>
      </c>
      <c r="V141" s="25">
        <f t="shared" si="33"/>
        <v>180</v>
      </c>
    </row>
    <row r="142" spans="1:22" s="26" customFormat="1" x14ac:dyDescent="0.2">
      <c r="A142" s="70">
        <v>49</v>
      </c>
      <c r="B142" s="71"/>
      <c r="C142" s="72" t="s">
        <v>435</v>
      </c>
      <c r="D142" s="73" t="s">
        <v>296</v>
      </c>
      <c r="E142" s="74">
        <v>3</v>
      </c>
      <c r="F142" s="75">
        <v>60</v>
      </c>
      <c r="G142" s="74">
        <v>180</v>
      </c>
      <c r="H142" s="75"/>
      <c r="I142" s="74"/>
      <c r="J142" s="75"/>
      <c r="K142" s="74"/>
      <c r="L142" s="75">
        <v>60</v>
      </c>
      <c r="M142" s="74">
        <v>180</v>
      </c>
      <c r="N142" s="76"/>
      <c r="O142" s="25">
        <f t="shared" si="26"/>
        <v>60</v>
      </c>
      <c r="P142" s="25">
        <f t="shared" si="27"/>
        <v>180</v>
      </c>
      <c r="Q142" s="25">
        <f t="shared" si="28"/>
        <v>0</v>
      </c>
      <c r="R142" s="25">
        <f t="shared" si="29"/>
        <v>0</v>
      </c>
      <c r="S142" s="25">
        <f t="shared" si="30"/>
        <v>0</v>
      </c>
      <c r="T142" s="25">
        <f t="shared" si="31"/>
        <v>0</v>
      </c>
      <c r="U142" s="25">
        <f t="shared" si="32"/>
        <v>60</v>
      </c>
      <c r="V142" s="25">
        <f t="shared" si="33"/>
        <v>180</v>
      </c>
    </row>
    <row r="143" spans="1:22" s="26" customFormat="1" x14ac:dyDescent="0.2">
      <c r="A143" s="70">
        <v>50</v>
      </c>
      <c r="B143" s="71"/>
      <c r="C143" s="72" t="s">
        <v>436</v>
      </c>
      <c r="D143" s="73" t="s">
        <v>296</v>
      </c>
      <c r="E143" s="74">
        <v>3</v>
      </c>
      <c r="F143" s="75">
        <v>30</v>
      </c>
      <c r="G143" s="74">
        <v>90</v>
      </c>
      <c r="H143" s="75"/>
      <c r="I143" s="74"/>
      <c r="J143" s="75"/>
      <c r="K143" s="74"/>
      <c r="L143" s="75">
        <v>30</v>
      </c>
      <c r="M143" s="74">
        <v>90</v>
      </c>
      <c r="N143" s="76"/>
      <c r="O143" s="25">
        <f t="shared" si="26"/>
        <v>30</v>
      </c>
      <c r="P143" s="25">
        <f t="shared" si="27"/>
        <v>90</v>
      </c>
      <c r="Q143" s="25">
        <f t="shared" si="28"/>
        <v>0</v>
      </c>
      <c r="R143" s="25">
        <f t="shared" si="29"/>
        <v>0</v>
      </c>
      <c r="S143" s="25">
        <f t="shared" si="30"/>
        <v>0</v>
      </c>
      <c r="T143" s="25">
        <f t="shared" si="31"/>
        <v>0</v>
      </c>
      <c r="U143" s="25">
        <f t="shared" si="32"/>
        <v>30</v>
      </c>
      <c r="V143" s="25">
        <f t="shared" si="33"/>
        <v>90</v>
      </c>
    </row>
    <row r="144" spans="1:22" s="26" customFormat="1" x14ac:dyDescent="0.2">
      <c r="A144" s="70">
        <v>51</v>
      </c>
      <c r="B144" s="71"/>
      <c r="C144" s="72" t="s">
        <v>437</v>
      </c>
      <c r="D144" s="73" t="s">
        <v>296</v>
      </c>
      <c r="E144" s="74">
        <v>3</v>
      </c>
      <c r="F144" s="75">
        <v>28</v>
      </c>
      <c r="G144" s="74">
        <v>84</v>
      </c>
      <c r="H144" s="75"/>
      <c r="I144" s="74"/>
      <c r="J144" s="75"/>
      <c r="K144" s="74"/>
      <c r="L144" s="75">
        <v>28</v>
      </c>
      <c r="M144" s="74">
        <v>84</v>
      </c>
      <c r="N144" s="76"/>
      <c r="O144" s="25">
        <f t="shared" si="26"/>
        <v>28</v>
      </c>
      <c r="P144" s="25">
        <f t="shared" si="27"/>
        <v>84</v>
      </c>
      <c r="Q144" s="25">
        <f t="shared" si="28"/>
        <v>0</v>
      </c>
      <c r="R144" s="25">
        <f t="shared" si="29"/>
        <v>0</v>
      </c>
      <c r="S144" s="25">
        <f t="shared" si="30"/>
        <v>0</v>
      </c>
      <c r="T144" s="25">
        <f t="shared" si="31"/>
        <v>0</v>
      </c>
      <c r="U144" s="25">
        <f t="shared" si="32"/>
        <v>28</v>
      </c>
      <c r="V144" s="25">
        <f t="shared" si="33"/>
        <v>84</v>
      </c>
    </row>
    <row r="145" spans="1:22" s="26" customFormat="1" x14ac:dyDescent="0.2">
      <c r="A145" s="70">
        <v>52</v>
      </c>
      <c r="B145" s="71"/>
      <c r="C145" s="72" t="s">
        <v>438</v>
      </c>
      <c r="D145" s="73" t="s">
        <v>296</v>
      </c>
      <c r="E145" s="74">
        <v>3</v>
      </c>
      <c r="F145" s="75">
        <v>28</v>
      </c>
      <c r="G145" s="74">
        <v>84</v>
      </c>
      <c r="H145" s="75"/>
      <c r="I145" s="74"/>
      <c r="J145" s="75"/>
      <c r="K145" s="74"/>
      <c r="L145" s="75">
        <v>28</v>
      </c>
      <c r="M145" s="74">
        <v>84</v>
      </c>
      <c r="N145" s="76"/>
      <c r="O145" s="25">
        <f t="shared" si="26"/>
        <v>28</v>
      </c>
      <c r="P145" s="25">
        <f t="shared" si="27"/>
        <v>84</v>
      </c>
      <c r="Q145" s="25">
        <f t="shared" si="28"/>
        <v>0</v>
      </c>
      <c r="R145" s="25">
        <f t="shared" si="29"/>
        <v>0</v>
      </c>
      <c r="S145" s="25">
        <f t="shared" si="30"/>
        <v>0</v>
      </c>
      <c r="T145" s="25">
        <f t="shared" si="31"/>
        <v>0</v>
      </c>
      <c r="U145" s="25">
        <f t="shared" si="32"/>
        <v>28</v>
      </c>
      <c r="V145" s="25">
        <f t="shared" si="33"/>
        <v>84</v>
      </c>
    </row>
    <row r="146" spans="1:22" s="26" customFormat="1" x14ac:dyDescent="0.2">
      <c r="A146" s="70">
        <v>53</v>
      </c>
      <c r="B146" s="71"/>
      <c r="C146" s="72" t="s">
        <v>439</v>
      </c>
      <c r="D146" s="73" t="s">
        <v>296</v>
      </c>
      <c r="E146" s="74">
        <v>3</v>
      </c>
      <c r="F146" s="75">
        <v>56</v>
      </c>
      <c r="G146" s="74">
        <v>168</v>
      </c>
      <c r="H146" s="75"/>
      <c r="I146" s="74"/>
      <c r="J146" s="75"/>
      <c r="K146" s="74"/>
      <c r="L146" s="75">
        <v>56</v>
      </c>
      <c r="M146" s="74">
        <v>168</v>
      </c>
      <c r="N146" s="76"/>
      <c r="O146" s="25">
        <f t="shared" si="26"/>
        <v>56</v>
      </c>
      <c r="P146" s="25">
        <f t="shared" si="27"/>
        <v>168</v>
      </c>
      <c r="Q146" s="25">
        <f t="shared" si="28"/>
        <v>0</v>
      </c>
      <c r="R146" s="25">
        <f t="shared" si="29"/>
        <v>0</v>
      </c>
      <c r="S146" s="25">
        <f t="shared" si="30"/>
        <v>0</v>
      </c>
      <c r="T146" s="25">
        <f t="shared" si="31"/>
        <v>0</v>
      </c>
      <c r="U146" s="25">
        <f t="shared" si="32"/>
        <v>56</v>
      </c>
      <c r="V146" s="25">
        <f t="shared" si="33"/>
        <v>168</v>
      </c>
    </row>
    <row r="147" spans="1:22" s="26" customFormat="1" x14ac:dyDescent="0.2">
      <c r="A147" s="70">
        <v>54</v>
      </c>
      <c r="B147" s="71"/>
      <c r="C147" s="72" t="s">
        <v>368</v>
      </c>
      <c r="D147" s="73" t="s">
        <v>296</v>
      </c>
      <c r="E147" s="74" t="s">
        <v>369</v>
      </c>
      <c r="F147" s="75">
        <v>400</v>
      </c>
      <c r="G147" s="74">
        <v>656</v>
      </c>
      <c r="H147" s="75">
        <v>800</v>
      </c>
      <c r="I147" s="74">
        <v>1312</v>
      </c>
      <c r="J147" s="75"/>
      <c r="K147" s="74"/>
      <c r="L147" s="75">
        <v>1200</v>
      </c>
      <c r="M147" s="74">
        <v>1968</v>
      </c>
      <c r="N147" s="76"/>
      <c r="O147" s="25">
        <f t="shared" si="26"/>
        <v>400</v>
      </c>
      <c r="P147" s="25">
        <f t="shared" si="27"/>
        <v>656</v>
      </c>
      <c r="Q147" s="25">
        <f t="shared" si="28"/>
        <v>800</v>
      </c>
      <c r="R147" s="25">
        <f t="shared" si="29"/>
        <v>1312</v>
      </c>
      <c r="S147" s="25">
        <f t="shared" si="30"/>
        <v>0</v>
      </c>
      <c r="T147" s="25">
        <f t="shared" si="31"/>
        <v>0</v>
      </c>
      <c r="U147" s="25">
        <f t="shared" si="32"/>
        <v>1200</v>
      </c>
      <c r="V147" s="25">
        <f t="shared" si="33"/>
        <v>1968</v>
      </c>
    </row>
    <row r="148" spans="1:22" s="26" customFormat="1" x14ac:dyDescent="0.2">
      <c r="A148" s="70">
        <v>55</v>
      </c>
      <c r="B148" s="71"/>
      <c r="C148" s="72" t="s">
        <v>440</v>
      </c>
      <c r="D148" s="73" t="s">
        <v>310</v>
      </c>
      <c r="E148" s="74">
        <v>3</v>
      </c>
      <c r="F148" s="75">
        <v>56</v>
      </c>
      <c r="G148" s="74">
        <v>168</v>
      </c>
      <c r="H148" s="75"/>
      <c r="I148" s="74"/>
      <c r="J148" s="75"/>
      <c r="K148" s="74"/>
      <c r="L148" s="75">
        <v>56</v>
      </c>
      <c r="M148" s="74">
        <v>168</v>
      </c>
      <c r="N148" s="76"/>
      <c r="O148" s="25">
        <f t="shared" si="26"/>
        <v>56</v>
      </c>
      <c r="P148" s="25">
        <f t="shared" si="27"/>
        <v>168</v>
      </c>
      <c r="Q148" s="25">
        <f t="shared" si="28"/>
        <v>0</v>
      </c>
      <c r="R148" s="25">
        <f t="shared" si="29"/>
        <v>0</v>
      </c>
      <c r="S148" s="25">
        <f t="shared" si="30"/>
        <v>0</v>
      </c>
      <c r="T148" s="25">
        <f t="shared" si="31"/>
        <v>0</v>
      </c>
      <c r="U148" s="25">
        <f t="shared" si="32"/>
        <v>56</v>
      </c>
      <c r="V148" s="25">
        <f t="shared" si="33"/>
        <v>168</v>
      </c>
    </row>
    <row r="149" spans="1:22" s="26" customFormat="1" x14ac:dyDescent="0.2">
      <c r="A149" s="70">
        <v>56</v>
      </c>
      <c r="B149" s="71"/>
      <c r="C149" s="72" t="s">
        <v>441</v>
      </c>
      <c r="D149" s="73" t="s">
        <v>310</v>
      </c>
      <c r="E149" s="74">
        <v>3</v>
      </c>
      <c r="F149" s="75">
        <v>56</v>
      </c>
      <c r="G149" s="74">
        <v>168</v>
      </c>
      <c r="H149" s="75"/>
      <c r="I149" s="74"/>
      <c r="J149" s="75"/>
      <c r="K149" s="74"/>
      <c r="L149" s="75">
        <v>56</v>
      </c>
      <c r="M149" s="74">
        <v>168</v>
      </c>
      <c r="N149" s="76"/>
      <c r="O149" s="25">
        <f t="shared" si="26"/>
        <v>56</v>
      </c>
      <c r="P149" s="25">
        <f t="shared" si="27"/>
        <v>168</v>
      </c>
      <c r="Q149" s="25">
        <f t="shared" si="28"/>
        <v>0</v>
      </c>
      <c r="R149" s="25">
        <f t="shared" si="29"/>
        <v>0</v>
      </c>
      <c r="S149" s="25">
        <f t="shared" si="30"/>
        <v>0</v>
      </c>
      <c r="T149" s="25">
        <f t="shared" si="31"/>
        <v>0</v>
      </c>
      <c r="U149" s="25">
        <f t="shared" si="32"/>
        <v>56</v>
      </c>
      <c r="V149" s="25">
        <f t="shared" si="33"/>
        <v>168</v>
      </c>
    </row>
    <row r="150" spans="1:22" s="26" customFormat="1" x14ac:dyDescent="0.2">
      <c r="A150" s="70">
        <v>57</v>
      </c>
      <c r="B150" s="71"/>
      <c r="C150" s="72" t="s">
        <v>442</v>
      </c>
      <c r="D150" s="73" t="s">
        <v>310</v>
      </c>
      <c r="E150" s="74">
        <v>3</v>
      </c>
      <c r="F150" s="75">
        <v>56</v>
      </c>
      <c r="G150" s="74">
        <v>168</v>
      </c>
      <c r="H150" s="75"/>
      <c r="I150" s="74"/>
      <c r="J150" s="75"/>
      <c r="K150" s="74"/>
      <c r="L150" s="75">
        <v>56</v>
      </c>
      <c r="M150" s="74">
        <v>168</v>
      </c>
      <c r="N150" s="76"/>
      <c r="O150" s="25">
        <f t="shared" si="26"/>
        <v>56</v>
      </c>
      <c r="P150" s="25">
        <f t="shared" si="27"/>
        <v>168</v>
      </c>
      <c r="Q150" s="25">
        <f t="shared" si="28"/>
        <v>0</v>
      </c>
      <c r="R150" s="25">
        <f t="shared" si="29"/>
        <v>0</v>
      </c>
      <c r="S150" s="25">
        <f t="shared" si="30"/>
        <v>0</v>
      </c>
      <c r="T150" s="25">
        <f t="shared" si="31"/>
        <v>0</v>
      </c>
      <c r="U150" s="25">
        <f t="shared" si="32"/>
        <v>56</v>
      </c>
      <c r="V150" s="25">
        <f t="shared" si="33"/>
        <v>168</v>
      </c>
    </row>
    <row r="151" spans="1:22" s="26" customFormat="1" x14ac:dyDescent="0.2">
      <c r="A151" s="70">
        <v>58</v>
      </c>
      <c r="B151" s="71"/>
      <c r="C151" s="72" t="s">
        <v>443</v>
      </c>
      <c r="D151" s="73" t="s">
        <v>310</v>
      </c>
      <c r="E151" s="74">
        <v>3</v>
      </c>
      <c r="F151" s="75">
        <v>112</v>
      </c>
      <c r="G151" s="74">
        <v>336</v>
      </c>
      <c r="H151" s="75"/>
      <c r="I151" s="74"/>
      <c r="J151" s="75"/>
      <c r="K151" s="74"/>
      <c r="L151" s="75">
        <v>112</v>
      </c>
      <c r="M151" s="74">
        <v>336</v>
      </c>
      <c r="N151" s="76"/>
      <c r="O151" s="25">
        <f t="shared" si="26"/>
        <v>112</v>
      </c>
      <c r="P151" s="25">
        <f t="shared" si="27"/>
        <v>336</v>
      </c>
      <c r="Q151" s="25">
        <f t="shared" si="28"/>
        <v>0</v>
      </c>
      <c r="R151" s="25">
        <f t="shared" si="29"/>
        <v>0</v>
      </c>
      <c r="S151" s="25">
        <f t="shared" si="30"/>
        <v>0</v>
      </c>
      <c r="T151" s="25">
        <f t="shared" si="31"/>
        <v>0</v>
      </c>
      <c r="U151" s="25">
        <f t="shared" si="32"/>
        <v>112</v>
      </c>
      <c r="V151" s="25">
        <f t="shared" si="33"/>
        <v>336</v>
      </c>
    </row>
    <row r="152" spans="1:22" s="26" customFormat="1" ht="25.5" x14ac:dyDescent="0.2">
      <c r="A152" s="70">
        <v>59</v>
      </c>
      <c r="B152" s="71"/>
      <c r="C152" s="72" t="s">
        <v>444</v>
      </c>
      <c r="D152" s="73" t="s">
        <v>310</v>
      </c>
      <c r="E152" s="74">
        <v>3</v>
      </c>
      <c r="F152" s="75">
        <v>56</v>
      </c>
      <c r="G152" s="74">
        <v>168</v>
      </c>
      <c r="H152" s="75"/>
      <c r="I152" s="74"/>
      <c r="J152" s="75"/>
      <c r="K152" s="74"/>
      <c r="L152" s="75">
        <v>56</v>
      </c>
      <c r="M152" s="74">
        <v>168</v>
      </c>
      <c r="N152" s="76"/>
      <c r="O152" s="25">
        <f t="shared" si="26"/>
        <v>56</v>
      </c>
      <c r="P152" s="25">
        <f t="shared" si="27"/>
        <v>168</v>
      </c>
      <c r="Q152" s="25">
        <f t="shared" si="28"/>
        <v>0</v>
      </c>
      <c r="R152" s="25">
        <f t="shared" si="29"/>
        <v>0</v>
      </c>
      <c r="S152" s="25">
        <f t="shared" si="30"/>
        <v>0</v>
      </c>
      <c r="T152" s="25">
        <f t="shared" si="31"/>
        <v>0</v>
      </c>
      <c r="U152" s="25">
        <f t="shared" si="32"/>
        <v>56</v>
      </c>
      <c r="V152" s="25">
        <f t="shared" si="33"/>
        <v>168</v>
      </c>
    </row>
    <row r="153" spans="1:22" s="26" customFormat="1" ht="25.5" x14ac:dyDescent="0.2">
      <c r="A153" s="70">
        <v>60</v>
      </c>
      <c r="B153" s="71"/>
      <c r="C153" s="72" t="s">
        <v>445</v>
      </c>
      <c r="D153" s="73" t="s">
        <v>310</v>
      </c>
      <c r="E153" s="74">
        <v>3</v>
      </c>
      <c r="F153" s="75">
        <v>56</v>
      </c>
      <c r="G153" s="74">
        <v>168</v>
      </c>
      <c r="H153" s="75"/>
      <c r="I153" s="74"/>
      <c r="J153" s="75"/>
      <c r="K153" s="74"/>
      <c r="L153" s="75">
        <v>56</v>
      </c>
      <c r="M153" s="74">
        <v>168</v>
      </c>
      <c r="N153" s="76"/>
      <c r="O153" s="25">
        <f t="shared" si="26"/>
        <v>56</v>
      </c>
      <c r="P153" s="25">
        <f t="shared" si="27"/>
        <v>168</v>
      </c>
      <c r="Q153" s="25">
        <f t="shared" si="28"/>
        <v>0</v>
      </c>
      <c r="R153" s="25">
        <f t="shared" si="29"/>
        <v>0</v>
      </c>
      <c r="S153" s="25">
        <f t="shared" si="30"/>
        <v>0</v>
      </c>
      <c r="T153" s="25">
        <f t="shared" si="31"/>
        <v>0</v>
      </c>
      <c r="U153" s="25">
        <f t="shared" si="32"/>
        <v>56</v>
      </c>
      <c r="V153" s="25">
        <f t="shared" si="33"/>
        <v>168</v>
      </c>
    </row>
    <row r="154" spans="1:22" s="26" customFormat="1" x14ac:dyDescent="0.2">
      <c r="A154" s="70">
        <v>61</v>
      </c>
      <c r="B154" s="71"/>
      <c r="C154" s="72" t="s">
        <v>446</v>
      </c>
      <c r="D154" s="73" t="s">
        <v>296</v>
      </c>
      <c r="E154" s="74">
        <v>3</v>
      </c>
      <c r="F154" s="75">
        <v>42</v>
      </c>
      <c r="G154" s="74">
        <v>126</v>
      </c>
      <c r="H154" s="75"/>
      <c r="I154" s="74"/>
      <c r="J154" s="75"/>
      <c r="K154" s="74"/>
      <c r="L154" s="75">
        <v>42</v>
      </c>
      <c r="M154" s="74">
        <v>126</v>
      </c>
      <c r="N154" s="76"/>
      <c r="O154" s="25">
        <f t="shared" si="26"/>
        <v>42</v>
      </c>
      <c r="P154" s="25">
        <f t="shared" si="27"/>
        <v>126</v>
      </c>
      <c r="Q154" s="25">
        <f t="shared" si="28"/>
        <v>0</v>
      </c>
      <c r="R154" s="25">
        <f t="shared" si="29"/>
        <v>0</v>
      </c>
      <c r="S154" s="25">
        <f t="shared" si="30"/>
        <v>0</v>
      </c>
      <c r="T154" s="25">
        <f t="shared" si="31"/>
        <v>0</v>
      </c>
      <c r="U154" s="25">
        <f t="shared" si="32"/>
        <v>42</v>
      </c>
      <c r="V154" s="25">
        <f t="shared" si="33"/>
        <v>126</v>
      </c>
    </row>
    <row r="155" spans="1:22" s="26" customFormat="1" x14ac:dyDescent="0.2">
      <c r="A155" s="70">
        <v>62</v>
      </c>
      <c r="B155" s="71"/>
      <c r="C155" s="72" t="s">
        <v>447</v>
      </c>
      <c r="D155" s="73" t="s">
        <v>296</v>
      </c>
      <c r="E155" s="74">
        <v>3</v>
      </c>
      <c r="F155" s="75">
        <v>14</v>
      </c>
      <c r="G155" s="74">
        <v>42</v>
      </c>
      <c r="H155" s="75"/>
      <c r="I155" s="74"/>
      <c r="J155" s="75"/>
      <c r="K155" s="74"/>
      <c r="L155" s="75">
        <v>14</v>
      </c>
      <c r="M155" s="74">
        <v>42</v>
      </c>
      <c r="N155" s="76"/>
      <c r="O155" s="25">
        <f t="shared" si="26"/>
        <v>14</v>
      </c>
      <c r="P155" s="25">
        <f t="shared" si="27"/>
        <v>42</v>
      </c>
      <c r="Q155" s="25">
        <f t="shared" si="28"/>
        <v>0</v>
      </c>
      <c r="R155" s="25">
        <f t="shared" si="29"/>
        <v>0</v>
      </c>
      <c r="S155" s="25">
        <f t="shared" si="30"/>
        <v>0</v>
      </c>
      <c r="T155" s="25">
        <f t="shared" si="31"/>
        <v>0</v>
      </c>
      <c r="U155" s="25">
        <f t="shared" si="32"/>
        <v>14</v>
      </c>
      <c r="V155" s="25">
        <f t="shared" si="33"/>
        <v>42</v>
      </c>
    </row>
    <row r="156" spans="1:22" s="26" customFormat="1" x14ac:dyDescent="0.2">
      <c r="A156" s="70">
        <v>63</v>
      </c>
      <c r="B156" s="71"/>
      <c r="C156" s="72" t="s">
        <v>376</v>
      </c>
      <c r="D156" s="73" t="s">
        <v>300</v>
      </c>
      <c r="E156" s="74" t="s">
        <v>377</v>
      </c>
      <c r="F156" s="75">
        <v>8</v>
      </c>
      <c r="G156" s="74">
        <v>800.38</v>
      </c>
      <c r="H156" s="75"/>
      <c r="I156" s="74"/>
      <c r="J156" s="75"/>
      <c r="K156" s="74"/>
      <c r="L156" s="75">
        <v>8</v>
      </c>
      <c r="M156" s="74">
        <v>800.38</v>
      </c>
      <c r="N156" s="76"/>
      <c r="O156" s="25">
        <f t="shared" si="26"/>
        <v>8</v>
      </c>
      <c r="P156" s="25">
        <f t="shared" si="27"/>
        <v>800.38</v>
      </c>
      <c r="Q156" s="25">
        <f t="shared" si="28"/>
        <v>0</v>
      </c>
      <c r="R156" s="25">
        <f t="shared" si="29"/>
        <v>0</v>
      </c>
      <c r="S156" s="25">
        <f t="shared" si="30"/>
        <v>0</v>
      </c>
      <c r="T156" s="25">
        <f t="shared" si="31"/>
        <v>0</v>
      </c>
      <c r="U156" s="25">
        <f t="shared" si="32"/>
        <v>8</v>
      </c>
      <c r="V156" s="25">
        <f t="shared" si="33"/>
        <v>800.38</v>
      </c>
    </row>
    <row r="157" spans="1:22" s="26" customFormat="1" x14ac:dyDescent="0.2">
      <c r="A157" s="70">
        <v>64</v>
      </c>
      <c r="B157" s="71"/>
      <c r="C157" s="72" t="s">
        <v>391</v>
      </c>
      <c r="D157" s="73" t="s">
        <v>303</v>
      </c>
      <c r="E157" s="74" t="s">
        <v>379</v>
      </c>
      <c r="F157" s="75">
        <v>43</v>
      </c>
      <c r="G157" s="74">
        <v>1255.6000000000001</v>
      </c>
      <c r="H157" s="75">
        <v>100</v>
      </c>
      <c r="I157" s="74">
        <v>2920</v>
      </c>
      <c r="J157" s="75"/>
      <c r="K157" s="74"/>
      <c r="L157" s="75">
        <v>143</v>
      </c>
      <c r="M157" s="74">
        <v>4175.6000000000004</v>
      </c>
      <c r="N157" s="76"/>
      <c r="O157" s="25">
        <f t="shared" ref="O157:O169" si="34">F157</f>
        <v>43</v>
      </c>
      <c r="P157" s="25">
        <f t="shared" ref="P157:P169" si="35">G157</f>
        <v>1255.6000000000001</v>
      </c>
      <c r="Q157" s="25">
        <f t="shared" ref="Q157:Q169" si="36">H157</f>
        <v>100</v>
      </c>
      <c r="R157" s="25">
        <f t="shared" ref="R157:R169" si="37">I157</f>
        <v>2920</v>
      </c>
      <c r="S157" s="25">
        <f t="shared" ref="S157:S169" si="38">J157</f>
        <v>0</v>
      </c>
      <c r="T157" s="25">
        <f t="shared" ref="T157:T169" si="39">K157</f>
        <v>0</v>
      </c>
      <c r="U157" s="25">
        <f t="shared" ref="U157:U169" si="40">L157</f>
        <v>143</v>
      </c>
      <c r="V157" s="25">
        <f t="shared" ref="V157:V169" si="41">M157</f>
        <v>4175.6000000000004</v>
      </c>
    </row>
    <row r="158" spans="1:22" s="26" customFormat="1" x14ac:dyDescent="0.2">
      <c r="A158" s="70">
        <v>65</v>
      </c>
      <c r="B158" s="71"/>
      <c r="C158" s="72" t="s">
        <v>378</v>
      </c>
      <c r="D158" s="73" t="s">
        <v>303</v>
      </c>
      <c r="E158" s="74" t="s">
        <v>379</v>
      </c>
      <c r="F158" s="75">
        <v>295</v>
      </c>
      <c r="G158" s="74">
        <v>8614</v>
      </c>
      <c r="H158" s="75"/>
      <c r="I158" s="74"/>
      <c r="J158" s="75"/>
      <c r="K158" s="74"/>
      <c r="L158" s="75">
        <v>295</v>
      </c>
      <c r="M158" s="74">
        <v>8614</v>
      </c>
      <c r="N158" s="76"/>
      <c r="O158" s="25">
        <f t="shared" si="34"/>
        <v>295</v>
      </c>
      <c r="P158" s="25">
        <f t="shared" si="35"/>
        <v>8614</v>
      </c>
      <c r="Q158" s="25">
        <f t="shared" si="36"/>
        <v>0</v>
      </c>
      <c r="R158" s="25">
        <f t="shared" si="37"/>
        <v>0</v>
      </c>
      <c r="S158" s="25">
        <f t="shared" si="38"/>
        <v>0</v>
      </c>
      <c r="T158" s="25">
        <f t="shared" si="39"/>
        <v>0</v>
      </c>
      <c r="U158" s="25">
        <f t="shared" si="40"/>
        <v>295</v>
      </c>
      <c r="V158" s="25">
        <f t="shared" si="41"/>
        <v>8614</v>
      </c>
    </row>
    <row r="159" spans="1:22" s="26" customFormat="1" x14ac:dyDescent="0.2">
      <c r="A159" s="70">
        <v>66</v>
      </c>
      <c r="B159" s="71"/>
      <c r="C159" s="72" t="s">
        <v>448</v>
      </c>
      <c r="D159" s="73" t="s">
        <v>296</v>
      </c>
      <c r="E159" s="74">
        <v>3</v>
      </c>
      <c r="F159" s="75">
        <v>28</v>
      </c>
      <c r="G159" s="74">
        <v>84</v>
      </c>
      <c r="H159" s="75"/>
      <c r="I159" s="74"/>
      <c r="J159" s="75"/>
      <c r="K159" s="74"/>
      <c r="L159" s="75">
        <v>28</v>
      </c>
      <c r="M159" s="74">
        <v>84</v>
      </c>
      <c r="N159" s="76"/>
      <c r="O159" s="25">
        <f t="shared" si="34"/>
        <v>28</v>
      </c>
      <c r="P159" s="25">
        <f t="shared" si="35"/>
        <v>84</v>
      </c>
      <c r="Q159" s="25">
        <f t="shared" si="36"/>
        <v>0</v>
      </c>
      <c r="R159" s="25">
        <f t="shared" si="37"/>
        <v>0</v>
      </c>
      <c r="S159" s="25">
        <f t="shared" si="38"/>
        <v>0</v>
      </c>
      <c r="T159" s="25">
        <f t="shared" si="39"/>
        <v>0</v>
      </c>
      <c r="U159" s="25">
        <f t="shared" si="40"/>
        <v>28</v>
      </c>
      <c r="V159" s="25">
        <f t="shared" si="41"/>
        <v>84</v>
      </c>
    </row>
    <row r="160" spans="1:22" s="26" customFormat="1" x14ac:dyDescent="0.2">
      <c r="A160" s="70">
        <v>67</v>
      </c>
      <c r="B160" s="71"/>
      <c r="C160" s="72" t="s">
        <v>449</v>
      </c>
      <c r="D160" s="73" t="s">
        <v>329</v>
      </c>
      <c r="E160" s="74">
        <v>9</v>
      </c>
      <c r="F160" s="75">
        <v>12</v>
      </c>
      <c r="G160" s="74">
        <v>108</v>
      </c>
      <c r="H160" s="75"/>
      <c r="I160" s="74"/>
      <c r="J160" s="75"/>
      <c r="K160" s="74"/>
      <c r="L160" s="75">
        <v>12</v>
      </c>
      <c r="M160" s="74">
        <v>108</v>
      </c>
      <c r="N160" s="76"/>
      <c r="O160" s="25">
        <f t="shared" si="34"/>
        <v>12</v>
      </c>
      <c r="P160" s="25">
        <f t="shared" si="35"/>
        <v>108</v>
      </c>
      <c r="Q160" s="25">
        <f t="shared" si="36"/>
        <v>0</v>
      </c>
      <c r="R160" s="25">
        <f t="shared" si="37"/>
        <v>0</v>
      </c>
      <c r="S160" s="25">
        <f t="shared" si="38"/>
        <v>0</v>
      </c>
      <c r="T160" s="25">
        <f t="shared" si="39"/>
        <v>0</v>
      </c>
      <c r="U160" s="25">
        <f t="shared" si="40"/>
        <v>12</v>
      </c>
      <c r="V160" s="25">
        <f t="shared" si="41"/>
        <v>108</v>
      </c>
    </row>
    <row r="161" spans="1:24" s="26" customFormat="1" x14ac:dyDescent="0.2">
      <c r="A161" s="70">
        <v>68</v>
      </c>
      <c r="B161" s="71"/>
      <c r="C161" s="72" t="s">
        <v>380</v>
      </c>
      <c r="D161" s="73" t="s">
        <v>298</v>
      </c>
      <c r="E161" s="74" t="s">
        <v>381</v>
      </c>
      <c r="F161" s="75">
        <v>2</v>
      </c>
      <c r="G161" s="74">
        <v>228.96</v>
      </c>
      <c r="H161" s="75">
        <v>7</v>
      </c>
      <c r="I161" s="74">
        <v>801.37</v>
      </c>
      <c r="J161" s="75"/>
      <c r="K161" s="74"/>
      <c r="L161" s="75">
        <v>9</v>
      </c>
      <c r="M161" s="74">
        <v>1030.3300000000002</v>
      </c>
      <c r="N161" s="76"/>
      <c r="O161" s="25">
        <f t="shared" si="34"/>
        <v>2</v>
      </c>
      <c r="P161" s="25">
        <f t="shared" si="35"/>
        <v>228.96</v>
      </c>
      <c r="Q161" s="25">
        <f t="shared" si="36"/>
        <v>7</v>
      </c>
      <c r="R161" s="25">
        <f t="shared" si="37"/>
        <v>801.37</v>
      </c>
      <c r="S161" s="25">
        <f t="shared" si="38"/>
        <v>0</v>
      </c>
      <c r="T161" s="25">
        <f t="shared" si="39"/>
        <v>0</v>
      </c>
      <c r="U161" s="25">
        <f t="shared" si="40"/>
        <v>9</v>
      </c>
      <c r="V161" s="25">
        <f t="shared" si="41"/>
        <v>1030.3300000000002</v>
      </c>
    </row>
    <row r="162" spans="1:24" s="26" customFormat="1" x14ac:dyDescent="0.2">
      <c r="A162" s="70">
        <v>69</v>
      </c>
      <c r="B162" s="71"/>
      <c r="C162" s="72" t="s">
        <v>450</v>
      </c>
      <c r="D162" s="73" t="s">
        <v>296</v>
      </c>
      <c r="E162" s="74">
        <v>3</v>
      </c>
      <c r="F162" s="75">
        <v>30</v>
      </c>
      <c r="G162" s="74">
        <v>90</v>
      </c>
      <c r="H162" s="75"/>
      <c r="I162" s="74"/>
      <c r="J162" s="75"/>
      <c r="K162" s="74"/>
      <c r="L162" s="75">
        <v>30</v>
      </c>
      <c r="M162" s="74">
        <v>90</v>
      </c>
      <c r="N162" s="76"/>
      <c r="O162" s="25">
        <f t="shared" si="34"/>
        <v>30</v>
      </c>
      <c r="P162" s="25">
        <f t="shared" si="35"/>
        <v>90</v>
      </c>
      <c r="Q162" s="25">
        <f t="shared" si="36"/>
        <v>0</v>
      </c>
      <c r="R162" s="25">
        <f t="shared" si="37"/>
        <v>0</v>
      </c>
      <c r="S162" s="25">
        <f t="shared" si="38"/>
        <v>0</v>
      </c>
      <c r="T162" s="25">
        <f t="shared" si="39"/>
        <v>0</v>
      </c>
      <c r="U162" s="25">
        <f t="shared" si="40"/>
        <v>30</v>
      </c>
      <c r="V162" s="25">
        <f t="shared" si="41"/>
        <v>90</v>
      </c>
    </row>
    <row r="163" spans="1:24" s="26" customFormat="1" x14ac:dyDescent="0.2">
      <c r="A163" s="70">
        <v>70</v>
      </c>
      <c r="B163" s="71"/>
      <c r="C163" s="72" t="s">
        <v>451</v>
      </c>
      <c r="D163" s="73" t="s">
        <v>296</v>
      </c>
      <c r="E163" s="74">
        <v>3</v>
      </c>
      <c r="F163" s="75">
        <v>30</v>
      </c>
      <c r="G163" s="74">
        <v>90</v>
      </c>
      <c r="H163" s="75"/>
      <c r="I163" s="74"/>
      <c r="J163" s="75"/>
      <c r="K163" s="74"/>
      <c r="L163" s="75">
        <v>30</v>
      </c>
      <c r="M163" s="74">
        <v>90</v>
      </c>
      <c r="N163" s="76"/>
      <c r="O163" s="25">
        <f t="shared" si="34"/>
        <v>30</v>
      </c>
      <c r="P163" s="25">
        <f t="shared" si="35"/>
        <v>90</v>
      </c>
      <c r="Q163" s="25">
        <f t="shared" si="36"/>
        <v>0</v>
      </c>
      <c r="R163" s="25">
        <f t="shared" si="37"/>
        <v>0</v>
      </c>
      <c r="S163" s="25">
        <f t="shared" si="38"/>
        <v>0</v>
      </c>
      <c r="T163" s="25">
        <f t="shared" si="39"/>
        <v>0</v>
      </c>
      <c r="U163" s="25">
        <f t="shared" si="40"/>
        <v>30</v>
      </c>
      <c r="V163" s="25">
        <f t="shared" si="41"/>
        <v>90</v>
      </c>
    </row>
    <row r="164" spans="1:24" s="26" customFormat="1" x14ac:dyDescent="0.2">
      <c r="A164" s="70">
        <v>71</v>
      </c>
      <c r="B164" s="71"/>
      <c r="C164" s="72" t="s">
        <v>452</v>
      </c>
      <c r="D164" s="73" t="s">
        <v>296</v>
      </c>
      <c r="E164" s="74">
        <v>3</v>
      </c>
      <c r="F164" s="75">
        <v>60</v>
      </c>
      <c r="G164" s="74">
        <v>180</v>
      </c>
      <c r="H164" s="75"/>
      <c r="I164" s="74"/>
      <c r="J164" s="75"/>
      <c r="K164" s="74"/>
      <c r="L164" s="75">
        <v>60</v>
      </c>
      <c r="M164" s="74">
        <v>180</v>
      </c>
      <c r="N164" s="76"/>
      <c r="O164" s="25">
        <f t="shared" si="34"/>
        <v>60</v>
      </c>
      <c r="P164" s="25">
        <f t="shared" si="35"/>
        <v>180</v>
      </c>
      <c r="Q164" s="25">
        <f t="shared" si="36"/>
        <v>0</v>
      </c>
      <c r="R164" s="25">
        <f t="shared" si="37"/>
        <v>0</v>
      </c>
      <c r="S164" s="25">
        <f t="shared" si="38"/>
        <v>0</v>
      </c>
      <c r="T164" s="25">
        <f t="shared" si="39"/>
        <v>0</v>
      </c>
      <c r="U164" s="25">
        <f t="shared" si="40"/>
        <v>60</v>
      </c>
      <c r="V164" s="25">
        <f t="shared" si="41"/>
        <v>180</v>
      </c>
    </row>
    <row r="165" spans="1:24" s="26" customFormat="1" x14ac:dyDescent="0.2">
      <c r="A165" s="70">
        <v>72</v>
      </c>
      <c r="B165" s="71"/>
      <c r="C165" s="72" t="s">
        <v>453</v>
      </c>
      <c r="D165" s="73" t="s">
        <v>296</v>
      </c>
      <c r="E165" s="74">
        <v>3</v>
      </c>
      <c r="F165" s="75">
        <v>90</v>
      </c>
      <c r="G165" s="74">
        <v>270</v>
      </c>
      <c r="H165" s="75"/>
      <c r="I165" s="74"/>
      <c r="J165" s="75"/>
      <c r="K165" s="74"/>
      <c r="L165" s="75">
        <v>90</v>
      </c>
      <c r="M165" s="74">
        <v>270</v>
      </c>
      <c r="N165" s="76"/>
      <c r="O165" s="25">
        <f t="shared" si="34"/>
        <v>90</v>
      </c>
      <c r="P165" s="25">
        <f t="shared" si="35"/>
        <v>270</v>
      </c>
      <c r="Q165" s="25">
        <f t="shared" si="36"/>
        <v>0</v>
      </c>
      <c r="R165" s="25">
        <f t="shared" si="37"/>
        <v>0</v>
      </c>
      <c r="S165" s="25">
        <f t="shared" si="38"/>
        <v>0</v>
      </c>
      <c r="T165" s="25">
        <f t="shared" si="39"/>
        <v>0</v>
      </c>
      <c r="U165" s="25">
        <f t="shared" si="40"/>
        <v>90</v>
      </c>
      <c r="V165" s="25">
        <f t="shared" si="41"/>
        <v>270</v>
      </c>
    </row>
    <row r="166" spans="1:24" s="26" customFormat="1" x14ac:dyDescent="0.2">
      <c r="A166" s="70">
        <v>73</v>
      </c>
      <c r="B166" s="71"/>
      <c r="C166" s="72" t="s">
        <v>454</v>
      </c>
      <c r="D166" s="73" t="s">
        <v>296</v>
      </c>
      <c r="E166" s="74">
        <v>3</v>
      </c>
      <c r="F166" s="75">
        <v>60</v>
      </c>
      <c r="G166" s="74">
        <v>180</v>
      </c>
      <c r="H166" s="75"/>
      <c r="I166" s="74"/>
      <c r="J166" s="75"/>
      <c r="K166" s="74"/>
      <c r="L166" s="75">
        <v>60</v>
      </c>
      <c r="M166" s="74">
        <v>180</v>
      </c>
      <c r="N166" s="76"/>
      <c r="O166" s="25">
        <f t="shared" si="34"/>
        <v>60</v>
      </c>
      <c r="P166" s="25">
        <f t="shared" si="35"/>
        <v>180</v>
      </c>
      <c r="Q166" s="25">
        <f t="shared" si="36"/>
        <v>0</v>
      </c>
      <c r="R166" s="25">
        <f t="shared" si="37"/>
        <v>0</v>
      </c>
      <c r="S166" s="25">
        <f t="shared" si="38"/>
        <v>0</v>
      </c>
      <c r="T166" s="25">
        <f t="shared" si="39"/>
        <v>0</v>
      </c>
      <c r="U166" s="25">
        <f t="shared" si="40"/>
        <v>60</v>
      </c>
      <c r="V166" s="25">
        <f t="shared" si="41"/>
        <v>180</v>
      </c>
    </row>
    <row r="167" spans="1:24" s="26" customFormat="1" x14ac:dyDescent="0.2">
      <c r="A167" s="70">
        <v>74</v>
      </c>
      <c r="B167" s="71"/>
      <c r="C167" s="72" t="s">
        <v>455</v>
      </c>
      <c r="D167" s="73" t="s">
        <v>296</v>
      </c>
      <c r="E167" s="74">
        <v>3</v>
      </c>
      <c r="F167" s="75">
        <v>180</v>
      </c>
      <c r="G167" s="74">
        <v>540</v>
      </c>
      <c r="H167" s="75"/>
      <c r="I167" s="74"/>
      <c r="J167" s="75"/>
      <c r="K167" s="74"/>
      <c r="L167" s="75">
        <v>180</v>
      </c>
      <c r="M167" s="74">
        <v>540</v>
      </c>
      <c r="N167" s="76"/>
      <c r="O167" s="25">
        <f t="shared" si="34"/>
        <v>180</v>
      </c>
      <c r="P167" s="25">
        <f t="shared" si="35"/>
        <v>540</v>
      </c>
      <c r="Q167" s="25">
        <f t="shared" si="36"/>
        <v>0</v>
      </c>
      <c r="R167" s="25">
        <f t="shared" si="37"/>
        <v>0</v>
      </c>
      <c r="S167" s="25">
        <f t="shared" si="38"/>
        <v>0</v>
      </c>
      <c r="T167" s="25">
        <f t="shared" si="39"/>
        <v>0</v>
      </c>
      <c r="U167" s="25">
        <f t="shared" si="40"/>
        <v>180</v>
      </c>
      <c r="V167" s="25">
        <f t="shared" si="41"/>
        <v>540</v>
      </c>
    </row>
    <row r="168" spans="1:24" s="26" customFormat="1" x14ac:dyDescent="0.2">
      <c r="A168" s="70">
        <v>75</v>
      </c>
      <c r="B168" s="71"/>
      <c r="C168" s="72" t="s">
        <v>456</v>
      </c>
      <c r="D168" s="73" t="s">
        <v>296</v>
      </c>
      <c r="E168" s="74">
        <v>3</v>
      </c>
      <c r="F168" s="75">
        <v>30</v>
      </c>
      <c r="G168" s="74">
        <v>90</v>
      </c>
      <c r="H168" s="75"/>
      <c r="I168" s="74"/>
      <c r="J168" s="75"/>
      <c r="K168" s="74"/>
      <c r="L168" s="75">
        <v>30</v>
      </c>
      <c r="M168" s="74">
        <v>90</v>
      </c>
      <c r="N168" s="76"/>
      <c r="O168" s="25">
        <f t="shared" si="34"/>
        <v>30</v>
      </c>
      <c r="P168" s="25">
        <f t="shared" si="35"/>
        <v>90</v>
      </c>
      <c r="Q168" s="25">
        <f t="shared" si="36"/>
        <v>0</v>
      </c>
      <c r="R168" s="25">
        <f t="shared" si="37"/>
        <v>0</v>
      </c>
      <c r="S168" s="25">
        <f t="shared" si="38"/>
        <v>0</v>
      </c>
      <c r="T168" s="25">
        <f t="shared" si="39"/>
        <v>0</v>
      </c>
      <c r="U168" s="25">
        <f t="shared" si="40"/>
        <v>30</v>
      </c>
      <c r="V168" s="25">
        <f t="shared" si="41"/>
        <v>90</v>
      </c>
    </row>
    <row r="169" spans="1:24" s="26" customFormat="1" x14ac:dyDescent="0.2">
      <c r="A169" s="70">
        <v>76</v>
      </c>
      <c r="B169" s="71"/>
      <c r="C169" s="72" t="s">
        <v>388</v>
      </c>
      <c r="D169" s="73" t="s">
        <v>389</v>
      </c>
      <c r="E169" s="74">
        <v>9</v>
      </c>
      <c r="F169" s="75">
        <v>40</v>
      </c>
      <c r="G169" s="74">
        <v>360</v>
      </c>
      <c r="H169" s="75"/>
      <c r="I169" s="74"/>
      <c r="J169" s="75"/>
      <c r="K169" s="74"/>
      <c r="L169" s="75">
        <v>40</v>
      </c>
      <c r="M169" s="74">
        <v>360</v>
      </c>
      <c r="N169" s="76"/>
      <c r="O169" s="25">
        <f t="shared" si="34"/>
        <v>40</v>
      </c>
      <c r="P169" s="25">
        <f t="shared" si="35"/>
        <v>360</v>
      </c>
      <c r="Q169" s="25">
        <f t="shared" si="36"/>
        <v>0</v>
      </c>
      <c r="R169" s="25">
        <f t="shared" si="37"/>
        <v>0</v>
      </c>
      <c r="S169" s="25">
        <f t="shared" si="38"/>
        <v>0</v>
      </c>
      <c r="T169" s="25">
        <f t="shared" si="39"/>
        <v>0</v>
      </c>
      <c r="U169" s="25">
        <f t="shared" si="40"/>
        <v>40</v>
      </c>
      <c r="V169" s="25">
        <f t="shared" si="41"/>
        <v>360</v>
      </c>
    </row>
    <row r="170" spans="1:24" s="17" customFormat="1" x14ac:dyDescent="0.2"/>
    <row r="171" spans="1:24" ht="12.75" customHeight="1" x14ac:dyDescent="0.2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</row>
    <row r="172" spans="1:24" ht="12.75" customHeight="1" x14ac:dyDescent="0.2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</row>
    <row r="173" spans="1:24" ht="12.75" customHeight="1" x14ac:dyDescent="0.2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</row>
    <row r="174" spans="1:24" ht="12.75" customHeight="1" x14ac:dyDescent="0.2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</row>
    <row r="175" spans="1:24" ht="12.75" customHeight="1" x14ac:dyDescent="0.2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</row>
    <row r="176" spans="1:24" ht="12.75" customHeight="1" x14ac:dyDescent="0.2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</row>
    <row r="177" spans="1:24" ht="12.75" customHeight="1" x14ac:dyDescent="0.2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</row>
    <row r="178" spans="1:24" ht="12.75" customHeight="1" x14ac:dyDescent="0.2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</row>
    <row r="179" spans="1:24" ht="12.75" customHeight="1" x14ac:dyDescent="0.2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</row>
    <row r="180" spans="1:24" ht="12.75" customHeight="1" x14ac:dyDescent="0.2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</row>
    <row r="181" spans="1:24" ht="12.75" customHeight="1" x14ac:dyDescent="0.2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</row>
    <row r="182" spans="1:24" ht="12.75" customHeight="1" x14ac:dyDescent="0.2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</row>
    <row r="183" spans="1:24" ht="12.75" customHeight="1" x14ac:dyDescent="0.2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</row>
    <row r="184" spans="1:24" ht="12.75" customHeight="1" x14ac:dyDescent="0.2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</row>
    <row r="185" spans="1:24" ht="12.75" customHeight="1" x14ac:dyDescent="0.2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</row>
    <row r="186" spans="1:24" ht="12.75" customHeight="1" x14ac:dyDescent="0.2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</row>
    <row r="187" spans="1:24" ht="12.75" customHeight="1" x14ac:dyDescent="0.2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</row>
    <row r="188" spans="1:24" ht="12.75" customHeight="1" x14ac:dyDescent="0.2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</row>
    <row r="189" spans="1:24" ht="12.75" customHeight="1" x14ac:dyDescent="0.2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</row>
    <row r="190" spans="1:24" ht="12.75" customHeight="1" x14ac:dyDescent="0.2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</row>
    <row r="191" spans="1:24" ht="12.75" customHeight="1" x14ac:dyDescent="0.2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</row>
    <row r="192" spans="1:24" ht="12.75" customHeight="1" x14ac:dyDescent="0.2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</row>
    <row r="193" spans="1:24" ht="12.75" customHeight="1" x14ac:dyDescent="0.2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</row>
    <row r="194" spans="1:24" ht="12.75" customHeight="1" x14ac:dyDescent="0.2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</row>
    <row r="195" spans="1:24" ht="12.75" customHeight="1" x14ac:dyDescent="0.2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</row>
    <row r="196" spans="1:24" ht="12.75" customHeight="1" x14ac:dyDescent="0.2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</row>
    <row r="197" spans="1:24" ht="12.75" customHeight="1" x14ac:dyDescent="0.2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</row>
    <row r="198" spans="1:24" ht="12.75" customHeight="1" x14ac:dyDescent="0.2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</row>
    <row r="199" spans="1:24" ht="12.75" customHeight="1" x14ac:dyDescent="0.2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</row>
    <row r="200" spans="1:24" ht="12.75" customHeight="1" x14ac:dyDescent="0.2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</row>
    <row r="201" spans="1:24" ht="12.75" customHeight="1" x14ac:dyDescent="0.2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</row>
    <row r="202" spans="1:24" ht="12.75" customHeight="1" x14ac:dyDescent="0.2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</row>
    <row r="203" spans="1:24" ht="12.75" customHeight="1" x14ac:dyDescent="0.2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</row>
    <row r="204" spans="1:24" ht="12.75" customHeight="1" x14ac:dyDescent="0.2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</row>
    <row r="205" spans="1:24" ht="12.75" customHeight="1" x14ac:dyDescent="0.2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</row>
    <row r="206" spans="1:24" ht="12.75" customHeight="1" x14ac:dyDescent="0.2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</row>
    <row r="207" spans="1:24" ht="12.75" customHeight="1" x14ac:dyDescent="0.2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</row>
    <row r="208" spans="1:24" ht="12.75" customHeight="1" x14ac:dyDescent="0.2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</row>
    <row r="209" spans="1:24" ht="12.75" customHeight="1" x14ac:dyDescent="0.2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</row>
    <row r="210" spans="1:24" ht="12.75" customHeight="1" x14ac:dyDescent="0.2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</row>
    <row r="211" spans="1:24" ht="12.75" customHeight="1" x14ac:dyDescent="0.2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</row>
    <row r="212" spans="1:24" ht="12.75" customHeight="1" x14ac:dyDescent="0.2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</row>
    <row r="213" spans="1:24" ht="12.75" customHeight="1" x14ac:dyDescent="0.2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</row>
    <row r="214" spans="1:24" ht="12.75" customHeight="1" x14ac:dyDescent="0.2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</row>
    <row r="215" spans="1:24" ht="12.75" customHeight="1" x14ac:dyDescent="0.2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</row>
  </sheetData>
  <mergeCells count="17">
    <mergeCell ref="D11:D13"/>
    <mergeCell ref="A1:C2"/>
    <mergeCell ref="A3:C3"/>
    <mergeCell ref="A11:A13"/>
    <mergeCell ref="B11:B13"/>
    <mergeCell ref="C11:C13"/>
    <mergeCell ref="N11:N13"/>
    <mergeCell ref="F12:F13"/>
    <mergeCell ref="G12:G13"/>
    <mergeCell ref="H12:I12"/>
    <mergeCell ref="J12:K12"/>
    <mergeCell ref="L12:L13"/>
    <mergeCell ref="M12:M13"/>
    <mergeCell ref="E11:E13"/>
    <mergeCell ref="F11:G11"/>
    <mergeCell ref="H11:K11"/>
    <mergeCell ref="L11:M11"/>
  </mergeCells>
  <printOptions horizontalCentered="1"/>
  <pageMargins left="0.39370078740157483" right="0.39370078740157483" top="0.59055118110236227" bottom="0.59055118110236227" header="0.51181102362204722" footer="0.51181102362204722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/>
  </sheetViews>
  <sheetFormatPr defaultRowHeight="12.75" x14ac:dyDescent="0.2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 x14ac:dyDescent="0.2">
      <c r="B1" s="1" t="s">
        <v>0</v>
      </c>
      <c r="D1" s="1" t="s">
        <v>1</v>
      </c>
      <c r="E1" s="2" t="s">
        <v>2</v>
      </c>
    </row>
    <row r="2" spans="1:5" x14ac:dyDescent="0.2">
      <c r="B2" s="1" t="s">
        <v>0</v>
      </c>
      <c r="C2" s="1" t="s">
        <v>18</v>
      </c>
      <c r="D2" s="1" t="s">
        <v>4</v>
      </c>
      <c r="E2" s="3" t="s">
        <v>278</v>
      </c>
    </row>
    <row r="3" spans="1:5" ht="25.5" x14ac:dyDescent="0.2">
      <c r="B3" s="1" t="s">
        <v>0</v>
      </c>
      <c r="D3" s="1" t="s">
        <v>5</v>
      </c>
      <c r="E3" s="6" t="s">
        <v>6</v>
      </c>
    </row>
    <row r="4" spans="1:5" x14ac:dyDescent="0.2">
      <c r="B4" s="1" t="s">
        <v>0</v>
      </c>
      <c r="D4" s="1" t="s">
        <v>7</v>
      </c>
      <c r="E4" s="2" t="s">
        <v>8</v>
      </c>
    </row>
    <row r="6" spans="1:5" ht="38.25" x14ac:dyDescent="0.2">
      <c r="B6" s="1" t="s">
        <v>9</v>
      </c>
      <c r="D6" s="1" t="s">
        <v>10</v>
      </c>
      <c r="E6" s="4" t="s">
        <v>281</v>
      </c>
    </row>
    <row r="7" spans="1:5" x14ac:dyDescent="0.2">
      <c r="B7" s="1" t="s">
        <v>9</v>
      </c>
      <c r="D7" s="1" t="s">
        <v>11</v>
      </c>
      <c r="E7" s="2" t="s">
        <v>12</v>
      </c>
    </row>
    <row r="8" spans="1:5" x14ac:dyDescent="0.2">
      <c r="B8" s="1" t="s">
        <v>9</v>
      </c>
      <c r="D8" s="1" t="s">
        <v>13</v>
      </c>
      <c r="E8" s="2" t="s">
        <v>14</v>
      </c>
    </row>
    <row r="9" spans="1:5" x14ac:dyDescent="0.2">
      <c r="B9" s="1" t="s">
        <v>9</v>
      </c>
      <c r="D9" s="1" t="s">
        <v>15</v>
      </c>
      <c r="E9" s="2" t="s">
        <v>16</v>
      </c>
    </row>
    <row r="10" spans="1:5" x14ac:dyDescent="0.2">
      <c r="B10" s="1" t="s">
        <v>9</v>
      </c>
      <c r="C10" s="1" t="s">
        <v>3</v>
      </c>
      <c r="D10" s="1" t="s">
        <v>27</v>
      </c>
      <c r="E10" s="2">
        <v>0</v>
      </c>
    </row>
    <row r="12" spans="1:5" s="5" customFormat="1" x14ac:dyDescent="0.2">
      <c r="A12" s="1"/>
      <c r="B12" s="1" t="s">
        <v>17</v>
      </c>
      <c r="C12" s="1"/>
      <c r="D12" s="1" t="s">
        <v>19</v>
      </c>
      <c r="E12" s="67" t="s">
        <v>274</v>
      </c>
    </row>
    <row r="13" spans="1:5" ht="51" x14ac:dyDescent="0.2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 x14ac:dyDescent="0.2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 x14ac:dyDescent="0.2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 x14ac:dyDescent="0.2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5" customFormat="1" ht="25.5" x14ac:dyDescent="0.2">
      <c r="A17" s="1"/>
      <c r="B17" s="1" t="s">
        <v>17</v>
      </c>
      <c r="C17" s="1"/>
      <c r="D17" s="7" t="s">
        <v>24</v>
      </c>
      <c r="E17" s="67" t="s">
        <v>275</v>
      </c>
      <c r="F17" s="67"/>
    </row>
    <row r="18" spans="1:6" s="9" customFormat="1" x14ac:dyDescent="0.2">
      <c r="A18" s="8"/>
      <c r="B18" s="8" t="s">
        <v>17</v>
      </c>
      <c r="C18" s="8"/>
      <c r="D18" s="8" t="s">
        <v>25</v>
      </c>
      <c r="E18" s="68" t="s">
        <v>273</v>
      </c>
    </row>
    <row r="19" spans="1:6" s="9" customFormat="1" ht="38.25" x14ac:dyDescent="0.2">
      <c r="A19" s="8"/>
      <c r="B19" s="8" t="s">
        <v>17</v>
      </c>
      <c r="C19" s="8"/>
      <c r="D19" s="8" t="s">
        <v>26</v>
      </c>
      <c r="E19" s="4" t="s">
        <v>282</v>
      </c>
    </row>
    <row r="20" spans="1:6" x14ac:dyDescent="0.2">
      <c r="B20" s="1" t="s">
        <v>17</v>
      </c>
      <c r="C20" s="1" t="s">
        <v>3</v>
      </c>
      <c r="D20" s="1" t="s">
        <v>27</v>
      </c>
      <c r="E20" s="2">
        <v>0</v>
      </c>
    </row>
    <row r="22" spans="1:6" x14ac:dyDescent="0.2">
      <c r="B22" s="1" t="s">
        <v>28</v>
      </c>
      <c r="C22" s="1" t="s">
        <v>18</v>
      </c>
      <c r="D22" s="1" t="s">
        <v>27</v>
      </c>
      <c r="E22" s="2" t="s">
        <v>29</v>
      </c>
    </row>
    <row r="23" spans="1:6" x14ac:dyDescent="0.2">
      <c r="B23" s="1" t="s">
        <v>28</v>
      </c>
      <c r="D23" s="1" t="s">
        <v>30</v>
      </c>
      <c r="E23" s="2" t="s">
        <v>27</v>
      </c>
    </row>
    <row r="24" spans="1:6" x14ac:dyDescent="0.2">
      <c r="B24" s="1" t="s">
        <v>28</v>
      </c>
      <c r="D24" s="1" t="s">
        <v>31</v>
      </c>
      <c r="E24" s="2" t="s">
        <v>260</v>
      </c>
    </row>
    <row r="26" spans="1:6" x14ac:dyDescent="0.2">
      <c r="A26" s="55" t="s">
        <v>261</v>
      </c>
      <c r="B26" s="55" t="s">
        <v>285</v>
      </c>
      <c r="C26" s="55"/>
      <c r="D26" s="55"/>
      <c r="E26" s="56"/>
    </row>
    <row r="27" spans="1:6" ht="38.25" x14ac:dyDescent="0.2">
      <c r="A27" s="55" t="s">
        <v>261</v>
      </c>
      <c r="B27" s="57" t="s">
        <v>28</v>
      </c>
      <c r="C27" s="57"/>
      <c r="D27" s="57" t="s">
        <v>31</v>
      </c>
      <c r="E27" s="58" t="s">
        <v>286</v>
      </c>
    </row>
    <row r="28" spans="1:6" ht="38.25" x14ac:dyDescent="0.2">
      <c r="A28" s="57" t="s">
        <v>261</v>
      </c>
      <c r="B28" s="57" t="s">
        <v>28</v>
      </c>
      <c r="C28" s="57"/>
      <c r="D28" s="57" t="s">
        <v>31</v>
      </c>
      <c r="E28" s="58" t="s">
        <v>284</v>
      </c>
    </row>
    <row r="30" spans="1:6" ht="63.75" x14ac:dyDescent="0.2">
      <c r="B30" s="1" t="s">
        <v>28</v>
      </c>
      <c r="D30" s="1" t="s">
        <v>32</v>
      </c>
      <c r="E30" s="2" t="s">
        <v>290</v>
      </c>
    </row>
    <row r="31" spans="1:6" x14ac:dyDescent="0.2">
      <c r="B31" s="1" t="s">
        <v>28</v>
      </c>
      <c r="D31" s="1" t="s">
        <v>33</v>
      </c>
      <c r="E31" s="2" t="s">
        <v>283</v>
      </c>
    </row>
    <row r="33" spans="2:5" ht="25.5" x14ac:dyDescent="0.2">
      <c r="B33" s="1" t="s">
        <v>28</v>
      </c>
      <c r="D33" s="1" t="s">
        <v>34</v>
      </c>
      <c r="E33" s="2" t="s">
        <v>35</v>
      </c>
    </row>
    <row r="34" spans="2:5" x14ac:dyDescent="0.2">
      <c r="B34" s="1" t="s">
        <v>28</v>
      </c>
      <c r="D34" s="1" t="s">
        <v>36</v>
      </c>
      <c r="E34" s="2" t="s">
        <v>37</v>
      </c>
    </row>
    <row r="35" spans="2:5" x14ac:dyDescent="0.2">
      <c r="B35" s="1" t="s">
        <v>28</v>
      </c>
      <c r="C35" s="1" t="s">
        <v>38</v>
      </c>
      <c r="D35" s="1" t="s">
        <v>39</v>
      </c>
      <c r="E35" s="2" t="s">
        <v>40</v>
      </c>
    </row>
    <row r="36" spans="2:5" x14ac:dyDescent="0.2">
      <c r="B36" s="1" t="s">
        <v>28</v>
      </c>
      <c r="D36" s="1" t="s">
        <v>41</v>
      </c>
      <c r="E36" s="2" t="s">
        <v>42</v>
      </c>
    </row>
    <row r="37" spans="2:5" x14ac:dyDescent="0.2">
      <c r="B37" s="1" t="s">
        <v>28</v>
      </c>
      <c r="C37" s="1" t="s">
        <v>38</v>
      </c>
      <c r="D37" s="1" t="s">
        <v>43</v>
      </c>
      <c r="E37" s="2" t="s">
        <v>44</v>
      </c>
    </row>
    <row r="38" spans="2:5" x14ac:dyDescent="0.2">
      <c r="B38" s="1" t="s">
        <v>28</v>
      </c>
      <c r="D38" s="1" t="s">
        <v>45</v>
      </c>
      <c r="E38" s="2" t="s">
        <v>46</v>
      </c>
    </row>
    <row r="39" spans="2:5" x14ac:dyDescent="0.2">
      <c r="B39" s="1" t="s">
        <v>28</v>
      </c>
      <c r="C39" s="1" t="s">
        <v>38</v>
      </c>
      <c r="D39" s="1" t="s">
        <v>47</v>
      </c>
      <c r="E39" s="2" t="s">
        <v>48</v>
      </c>
    </row>
    <row r="40" spans="2:5" x14ac:dyDescent="0.2">
      <c r="B40" s="1" t="s">
        <v>28</v>
      </c>
      <c r="D40" s="1" t="s">
        <v>49</v>
      </c>
      <c r="E40" s="2" t="s">
        <v>50</v>
      </c>
    </row>
    <row r="41" spans="2:5" x14ac:dyDescent="0.2">
      <c r="B41" s="1" t="s">
        <v>28</v>
      </c>
      <c r="C41" s="1" t="s">
        <v>38</v>
      </c>
      <c r="D41" s="1" t="s">
        <v>51</v>
      </c>
      <c r="E41" s="2" t="s">
        <v>52</v>
      </c>
    </row>
    <row r="42" spans="2:5" x14ac:dyDescent="0.2">
      <c r="B42" s="1" t="s">
        <v>28</v>
      </c>
      <c r="D42" s="1" t="s">
        <v>53</v>
      </c>
      <c r="E42" s="2" t="s">
        <v>54</v>
      </c>
    </row>
    <row r="43" spans="2:5" x14ac:dyDescent="0.2">
      <c r="B43" s="1" t="s">
        <v>28</v>
      </c>
      <c r="C43" s="1" t="s">
        <v>38</v>
      </c>
      <c r="D43" s="1" t="s">
        <v>55</v>
      </c>
      <c r="E43" s="2" t="s">
        <v>56</v>
      </c>
    </row>
    <row r="44" spans="2:5" x14ac:dyDescent="0.2">
      <c r="B44" s="1" t="s">
        <v>28</v>
      </c>
      <c r="D44" s="1" t="s">
        <v>57</v>
      </c>
      <c r="E44" s="2" t="s">
        <v>58</v>
      </c>
    </row>
    <row r="45" spans="2:5" x14ac:dyDescent="0.2">
      <c r="B45" s="1" t="s">
        <v>28</v>
      </c>
      <c r="C45" s="1" t="s">
        <v>38</v>
      </c>
      <c r="D45" s="1" t="s">
        <v>59</v>
      </c>
      <c r="E45" s="2" t="s">
        <v>60</v>
      </c>
    </row>
    <row r="46" spans="2:5" x14ac:dyDescent="0.2">
      <c r="B46" s="1" t="s">
        <v>28</v>
      </c>
      <c r="D46" s="1" t="s">
        <v>61</v>
      </c>
      <c r="E46" s="2" t="s">
        <v>62</v>
      </c>
    </row>
    <row r="47" spans="2:5" x14ac:dyDescent="0.2">
      <c r="B47" s="1" t="s">
        <v>28</v>
      </c>
      <c r="C47" s="1" t="s">
        <v>38</v>
      </c>
      <c r="D47" s="1" t="s">
        <v>63</v>
      </c>
      <c r="E47" s="2" t="s">
        <v>64</v>
      </c>
    </row>
    <row r="48" spans="2:5" x14ac:dyDescent="0.2">
      <c r="B48" s="1" t="s">
        <v>28</v>
      </c>
      <c r="D48" s="1" t="s">
        <v>65</v>
      </c>
      <c r="E48" s="2" t="s">
        <v>66</v>
      </c>
    </row>
    <row r="49" spans="2:5" x14ac:dyDescent="0.2">
      <c r="B49" s="1" t="s">
        <v>28</v>
      </c>
      <c r="C49" s="1" t="s">
        <v>38</v>
      </c>
      <c r="D49" s="1" t="s">
        <v>67</v>
      </c>
      <c r="E49" s="2" t="s">
        <v>68</v>
      </c>
    </row>
    <row r="51" spans="2:5" x14ac:dyDescent="0.2">
      <c r="B51" s="1" t="s">
        <v>263</v>
      </c>
      <c r="D51" s="1" t="s">
        <v>264</v>
      </c>
      <c r="E51" s="2" t="s">
        <v>277</v>
      </c>
    </row>
    <row r="52" spans="2:5" x14ac:dyDescent="0.2">
      <c r="B52" s="1" t="s">
        <v>263</v>
      </c>
      <c r="C52" s="1" t="s">
        <v>38</v>
      </c>
      <c r="D52" s="1" t="s">
        <v>265</v>
      </c>
      <c r="E52" s="2" t="s">
        <v>73</v>
      </c>
    </row>
    <row r="53" spans="2:5" x14ac:dyDescent="0.2">
      <c r="B53" s="1" t="s">
        <v>263</v>
      </c>
      <c r="C53" s="1" t="s">
        <v>38</v>
      </c>
      <c r="D53" s="1" t="s">
        <v>266</v>
      </c>
      <c r="E53" s="2" t="s">
        <v>75</v>
      </c>
    </row>
    <row r="54" spans="2:5" x14ac:dyDescent="0.2">
      <c r="B54" s="1" t="s">
        <v>263</v>
      </c>
      <c r="C54" s="1" t="s">
        <v>38</v>
      </c>
      <c r="D54" s="1" t="s">
        <v>267</v>
      </c>
      <c r="E54" s="2" t="s">
        <v>77</v>
      </c>
    </row>
    <row r="55" spans="2:5" x14ac:dyDescent="0.2">
      <c r="B55" s="1" t="s">
        <v>263</v>
      </c>
      <c r="C55" s="1" t="s">
        <v>38</v>
      </c>
      <c r="D55" s="1" t="s">
        <v>268</v>
      </c>
      <c r="E55" s="2" t="s">
        <v>79</v>
      </c>
    </row>
    <row r="56" spans="2:5" x14ac:dyDescent="0.2">
      <c r="B56" s="1" t="s">
        <v>263</v>
      </c>
      <c r="C56" s="1" t="s">
        <v>38</v>
      </c>
      <c r="D56" s="1" t="s">
        <v>269</v>
      </c>
      <c r="E56" s="2" t="s">
        <v>81</v>
      </c>
    </row>
    <row r="57" spans="2:5" x14ac:dyDescent="0.2">
      <c r="B57" s="1" t="s">
        <v>263</v>
      </c>
      <c r="C57" s="1" t="s">
        <v>38</v>
      </c>
      <c r="D57" s="1" t="s">
        <v>270</v>
      </c>
      <c r="E57" s="2" t="s">
        <v>83</v>
      </c>
    </row>
    <row r="58" spans="2:5" x14ac:dyDescent="0.2">
      <c r="B58" s="1" t="s">
        <v>263</v>
      </c>
      <c r="C58" s="1" t="s">
        <v>38</v>
      </c>
      <c r="D58" s="1" t="s">
        <v>271</v>
      </c>
      <c r="E58" s="2" t="s">
        <v>85</v>
      </c>
    </row>
    <row r="59" spans="2:5" x14ac:dyDescent="0.2">
      <c r="B59" s="1" t="s">
        <v>263</v>
      </c>
      <c r="C59" s="1" t="s">
        <v>38</v>
      </c>
      <c r="D59" s="1" t="s">
        <v>272</v>
      </c>
      <c r="E59" s="2" t="s">
        <v>87</v>
      </c>
    </row>
    <row r="61" spans="2:5" x14ac:dyDescent="0.2">
      <c r="B61" s="1" t="s">
        <v>69</v>
      </c>
      <c r="D61" s="1" t="s">
        <v>70</v>
      </c>
      <c r="E61" s="2" t="s">
        <v>71</v>
      </c>
    </row>
    <row r="62" spans="2:5" x14ac:dyDescent="0.2">
      <c r="B62" s="1" t="s">
        <v>69</v>
      </c>
      <c r="C62" s="1" t="s">
        <v>38</v>
      </c>
      <c r="D62" s="1" t="s">
        <v>72</v>
      </c>
      <c r="E62" s="2" t="s">
        <v>73</v>
      </c>
    </row>
    <row r="63" spans="2:5" x14ac:dyDescent="0.2">
      <c r="B63" s="1" t="s">
        <v>69</v>
      </c>
      <c r="C63" s="1" t="s">
        <v>38</v>
      </c>
      <c r="D63" s="1" t="s">
        <v>74</v>
      </c>
      <c r="E63" s="2" t="s">
        <v>75</v>
      </c>
    </row>
    <row r="64" spans="2:5" x14ac:dyDescent="0.2">
      <c r="B64" s="1" t="s">
        <v>69</v>
      </c>
      <c r="C64" s="1" t="s">
        <v>38</v>
      </c>
      <c r="D64" s="1" t="s">
        <v>76</v>
      </c>
      <c r="E64" s="2" t="s">
        <v>77</v>
      </c>
    </row>
    <row r="65" spans="2:5" x14ac:dyDescent="0.2">
      <c r="B65" s="1" t="s">
        <v>69</v>
      </c>
      <c r="C65" s="1" t="s">
        <v>38</v>
      </c>
      <c r="D65" s="1" t="s">
        <v>78</v>
      </c>
      <c r="E65" s="2" t="s">
        <v>79</v>
      </c>
    </row>
    <row r="66" spans="2:5" x14ac:dyDescent="0.2">
      <c r="B66" s="1" t="s">
        <v>69</v>
      </c>
      <c r="C66" s="1" t="s">
        <v>38</v>
      </c>
      <c r="D66" s="1" t="s">
        <v>80</v>
      </c>
      <c r="E66" s="2" t="s">
        <v>81</v>
      </c>
    </row>
    <row r="67" spans="2:5" x14ac:dyDescent="0.2">
      <c r="B67" s="1" t="s">
        <v>69</v>
      </c>
      <c r="C67" s="1" t="s">
        <v>38</v>
      </c>
      <c r="D67" s="1" t="s">
        <v>82</v>
      </c>
      <c r="E67" s="2" t="s">
        <v>83</v>
      </c>
    </row>
    <row r="68" spans="2:5" x14ac:dyDescent="0.2">
      <c r="B68" s="1" t="s">
        <v>69</v>
      </c>
      <c r="C68" s="1" t="s">
        <v>38</v>
      </c>
      <c r="D68" s="1" t="s">
        <v>84</v>
      </c>
      <c r="E68" s="2" t="s">
        <v>85</v>
      </c>
    </row>
    <row r="69" spans="2:5" x14ac:dyDescent="0.2">
      <c r="B69" s="1" t="s">
        <v>69</v>
      </c>
      <c r="C69" s="1" t="s">
        <v>38</v>
      </c>
      <c r="D69" s="1" t="s">
        <v>86</v>
      </c>
      <c r="E69" s="2" t="s">
        <v>87</v>
      </c>
    </row>
    <row r="71" spans="2:5" x14ac:dyDescent="0.2">
      <c r="B71" s="1" t="s">
        <v>88</v>
      </c>
      <c r="D71" s="1" t="s">
        <v>89</v>
      </c>
      <c r="E71" s="2" t="s">
        <v>90</v>
      </c>
    </row>
    <row r="72" spans="2:5" x14ac:dyDescent="0.2">
      <c r="B72" s="1" t="s">
        <v>88</v>
      </c>
      <c r="C72" s="1" t="s">
        <v>38</v>
      </c>
      <c r="D72" s="1" t="s">
        <v>91</v>
      </c>
      <c r="E72" s="2" t="s">
        <v>73</v>
      </c>
    </row>
    <row r="73" spans="2:5" x14ac:dyDescent="0.2">
      <c r="B73" s="1" t="s">
        <v>88</v>
      </c>
      <c r="C73" s="1" t="s">
        <v>38</v>
      </c>
      <c r="D73" s="1" t="s">
        <v>92</v>
      </c>
      <c r="E73" s="2" t="s">
        <v>75</v>
      </c>
    </row>
    <row r="74" spans="2:5" x14ac:dyDescent="0.2">
      <c r="B74" s="1" t="s">
        <v>88</v>
      </c>
      <c r="C74" s="1" t="s">
        <v>38</v>
      </c>
      <c r="D74" s="1" t="s">
        <v>93</v>
      </c>
      <c r="E74" s="2" t="s">
        <v>77</v>
      </c>
    </row>
    <row r="75" spans="2:5" x14ac:dyDescent="0.2">
      <c r="B75" s="1" t="s">
        <v>88</v>
      </c>
      <c r="C75" s="1" t="s">
        <v>38</v>
      </c>
      <c r="D75" s="1" t="s">
        <v>94</v>
      </c>
      <c r="E75" s="2" t="s">
        <v>79</v>
      </c>
    </row>
    <row r="76" spans="2:5" x14ac:dyDescent="0.2">
      <c r="B76" s="1" t="s">
        <v>88</v>
      </c>
      <c r="C76" s="1" t="s">
        <v>38</v>
      </c>
      <c r="D76" s="1" t="s">
        <v>95</v>
      </c>
      <c r="E76" s="2" t="s">
        <v>81</v>
      </c>
    </row>
    <row r="77" spans="2:5" x14ac:dyDescent="0.2">
      <c r="B77" s="1" t="s">
        <v>88</v>
      </c>
      <c r="C77" s="1" t="s">
        <v>38</v>
      </c>
      <c r="D77" s="1" t="s">
        <v>96</v>
      </c>
      <c r="E77" s="2" t="s">
        <v>83</v>
      </c>
    </row>
    <row r="78" spans="2:5" x14ac:dyDescent="0.2">
      <c r="B78" s="1" t="s">
        <v>88</v>
      </c>
      <c r="C78" s="1" t="s">
        <v>38</v>
      </c>
      <c r="D78" s="1" t="s">
        <v>97</v>
      </c>
      <c r="E78" s="2" t="s">
        <v>85</v>
      </c>
    </row>
    <row r="79" spans="2:5" x14ac:dyDescent="0.2">
      <c r="B79" s="1" t="s">
        <v>88</v>
      </c>
      <c r="C79" s="1" t="s">
        <v>38</v>
      </c>
      <c r="D79" s="1" t="s">
        <v>98</v>
      </c>
      <c r="E79" s="2" t="s">
        <v>87</v>
      </c>
    </row>
    <row r="81" spans="2:5" x14ac:dyDescent="0.2">
      <c r="B81" s="1" t="s">
        <v>99</v>
      </c>
      <c r="D81" s="1" t="s">
        <v>100</v>
      </c>
      <c r="E81" s="2" t="s">
        <v>291</v>
      </c>
    </row>
    <row r="82" spans="2:5" x14ac:dyDescent="0.2">
      <c r="B82" s="1" t="s">
        <v>99</v>
      </c>
      <c r="C82" s="1" t="s">
        <v>38</v>
      </c>
      <c r="D82" s="1" t="s">
        <v>101</v>
      </c>
      <c r="E82" s="2" t="s">
        <v>73</v>
      </c>
    </row>
    <row r="83" spans="2:5" x14ac:dyDescent="0.2">
      <c r="B83" s="1" t="s">
        <v>99</v>
      </c>
      <c r="C83" s="1" t="s">
        <v>38</v>
      </c>
      <c r="D83" s="1" t="s">
        <v>102</v>
      </c>
      <c r="E83" s="2" t="s">
        <v>75</v>
      </c>
    </row>
    <row r="84" spans="2:5" x14ac:dyDescent="0.2">
      <c r="B84" s="1" t="s">
        <v>99</v>
      </c>
      <c r="C84" s="1" t="s">
        <v>38</v>
      </c>
      <c r="D84" s="1" t="s">
        <v>103</v>
      </c>
      <c r="E84" s="2" t="s">
        <v>77</v>
      </c>
    </row>
    <row r="85" spans="2:5" x14ac:dyDescent="0.2">
      <c r="B85" s="1" t="s">
        <v>99</v>
      </c>
      <c r="C85" s="1" t="s">
        <v>38</v>
      </c>
      <c r="D85" s="1" t="s">
        <v>104</v>
      </c>
      <c r="E85" s="2" t="s">
        <v>79</v>
      </c>
    </row>
    <row r="86" spans="2:5" x14ac:dyDescent="0.2">
      <c r="B86" s="1" t="s">
        <v>99</v>
      </c>
      <c r="C86" s="1" t="s">
        <v>38</v>
      </c>
      <c r="D86" s="1" t="s">
        <v>105</v>
      </c>
      <c r="E86" s="2" t="s">
        <v>81</v>
      </c>
    </row>
    <row r="87" spans="2:5" x14ac:dyDescent="0.2">
      <c r="B87" s="1" t="s">
        <v>99</v>
      </c>
      <c r="C87" s="1" t="s">
        <v>38</v>
      </c>
      <c r="D87" s="1" t="s">
        <v>106</v>
      </c>
      <c r="E87" s="2" t="s">
        <v>83</v>
      </c>
    </row>
    <row r="88" spans="2:5" x14ac:dyDescent="0.2">
      <c r="B88" s="1" t="s">
        <v>99</v>
      </c>
      <c r="C88" s="1" t="s">
        <v>38</v>
      </c>
      <c r="D88" s="1" t="s">
        <v>107</v>
      </c>
      <c r="E88" s="2" t="s">
        <v>85</v>
      </c>
    </row>
    <row r="89" spans="2:5" x14ac:dyDescent="0.2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 x14ac:dyDescent="0.2">
      <c r="B91" s="1" t="s">
        <v>109</v>
      </c>
      <c r="D91" s="1" t="s">
        <v>110</v>
      </c>
      <c r="E91" s="69" t="s">
        <v>276</v>
      </c>
    </row>
    <row r="92" spans="2:5" x14ac:dyDescent="0.2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 x14ac:dyDescent="0.2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 x14ac:dyDescent="0.2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 x14ac:dyDescent="0.2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 x14ac:dyDescent="0.2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 x14ac:dyDescent="0.2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 x14ac:dyDescent="0.2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 x14ac:dyDescent="0.2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 x14ac:dyDescent="0.2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workbookViewId="0">
      <selection sqref="A1:C2"/>
    </sheetView>
  </sheetViews>
  <sheetFormatPr defaultRowHeight="12.75" x14ac:dyDescent="0.2"/>
  <cols>
    <col min="1" max="1" width="7.7109375" style="17" customWidth="1"/>
    <col min="2" max="2" width="12.42578125" style="17" customWidth="1"/>
    <col min="3" max="3" width="21" style="17" customWidth="1"/>
    <col min="4" max="4" width="7.7109375" style="17" customWidth="1"/>
    <col min="5" max="5" width="12.7109375" style="17" customWidth="1"/>
    <col min="6" max="6" width="10.7109375" style="17" customWidth="1"/>
    <col min="7" max="7" width="12.7109375" style="17" customWidth="1"/>
    <col min="8" max="8" width="10.7109375" style="17" customWidth="1"/>
    <col min="9" max="9" width="12.7109375" style="17" customWidth="1"/>
    <col min="10" max="10" width="10.7109375" style="17" customWidth="1"/>
    <col min="11" max="11" width="12.7109375" style="17" customWidth="1"/>
    <col min="12" max="12" width="10.7109375" style="17" customWidth="1"/>
    <col min="13" max="13" width="12.7109375" style="17" customWidth="1"/>
    <col min="14" max="14" width="14.85546875" style="17" customWidth="1"/>
    <col min="15" max="15" width="9" style="17" hidden="1" customWidth="1"/>
    <col min="16" max="16" width="8.85546875" style="17" hidden="1" customWidth="1"/>
    <col min="17" max="17" width="8.7109375" style="17" hidden="1" customWidth="1"/>
    <col min="18" max="18" width="8.5703125" style="17" hidden="1" customWidth="1"/>
    <col min="19" max="21" width="8.42578125" style="17" hidden="1" customWidth="1"/>
    <col min="22" max="22" width="9" style="17" hidden="1" customWidth="1"/>
    <col min="23" max="23" width="0" style="17" hidden="1" customWidth="1"/>
    <col min="24" max="16384" width="9.140625" style="17"/>
  </cols>
  <sheetData>
    <row r="1" spans="1:14" s="10" customFormat="1" ht="12.95" customHeight="1" x14ac:dyDescent="0.2">
      <c r="A1" s="97"/>
      <c r="B1" s="106"/>
      <c r="C1" s="106"/>
      <c r="M1" s="11" t="s">
        <v>131</v>
      </c>
    </row>
    <row r="2" spans="1:14" s="10" customFormat="1" ht="12.95" customHeight="1" x14ac:dyDescent="0.2">
      <c r="A2" s="107"/>
      <c r="B2" s="107"/>
      <c r="C2" s="107"/>
      <c r="G2" s="12"/>
      <c r="K2" s="8"/>
      <c r="L2" s="13" t="s">
        <v>132</v>
      </c>
      <c r="M2" s="8"/>
      <c r="N2" s="8"/>
    </row>
    <row r="3" spans="1:14" s="10" customFormat="1" ht="12.95" customHeight="1" x14ac:dyDescent="0.2">
      <c r="A3" s="108" t="s">
        <v>133</v>
      </c>
      <c r="B3" s="108"/>
      <c r="C3" s="108"/>
      <c r="G3" s="12"/>
      <c r="K3" s="8"/>
      <c r="L3" s="13" t="s">
        <v>134</v>
      </c>
      <c r="M3" s="8"/>
      <c r="N3" s="8"/>
    </row>
    <row r="4" spans="1:14" s="10" customFormat="1" ht="12.95" customHeight="1" x14ac:dyDescent="0.2">
      <c r="G4" s="12"/>
      <c r="K4" s="8"/>
      <c r="L4" s="13" t="s">
        <v>135</v>
      </c>
      <c r="M4" s="8"/>
      <c r="N4" s="8"/>
    </row>
    <row r="5" spans="1:14" s="10" customFormat="1" ht="12.95" customHeight="1" x14ac:dyDescent="0.2">
      <c r="A5" s="10" t="s">
        <v>136</v>
      </c>
      <c r="G5" s="12"/>
    </row>
    <row r="6" spans="1:14" s="10" customFormat="1" ht="12.95" customHeight="1" x14ac:dyDescent="0.2">
      <c r="A6" s="10" t="s">
        <v>137</v>
      </c>
      <c r="C6" s="14"/>
      <c r="G6" s="12"/>
    </row>
    <row r="7" spans="1:14" s="10" customFormat="1" ht="12.95" customHeight="1" x14ac:dyDescent="0.2"/>
    <row r="8" spans="1:14" ht="15.75" x14ac:dyDescent="0.25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6.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6.25" customHeight="1" x14ac:dyDescent="0.2">
      <c r="A11" s="100" t="s">
        <v>139</v>
      </c>
      <c r="B11" s="89" t="s">
        <v>140</v>
      </c>
      <c r="C11" s="89" t="s">
        <v>32</v>
      </c>
      <c r="D11" s="103" t="s">
        <v>141</v>
      </c>
      <c r="E11" s="89" t="s">
        <v>142</v>
      </c>
      <c r="F11" s="89" t="s">
        <v>143</v>
      </c>
      <c r="G11" s="89"/>
      <c r="H11" s="89" t="s">
        <v>144</v>
      </c>
      <c r="I11" s="89"/>
      <c r="J11" s="89"/>
      <c r="K11" s="89"/>
      <c r="L11" s="89" t="s">
        <v>145</v>
      </c>
      <c r="M11" s="89"/>
      <c r="N11" s="92" t="s">
        <v>146</v>
      </c>
    </row>
    <row r="12" spans="1:14" x14ac:dyDescent="0.2">
      <c r="A12" s="101"/>
      <c r="B12" s="90"/>
      <c r="C12" s="90"/>
      <c r="D12" s="104"/>
      <c r="E12" s="90"/>
      <c r="F12" s="90" t="s">
        <v>147</v>
      </c>
      <c r="G12" s="90" t="s">
        <v>148</v>
      </c>
      <c r="H12" s="90" t="s">
        <v>149</v>
      </c>
      <c r="I12" s="90"/>
      <c r="J12" s="95" t="s">
        <v>150</v>
      </c>
      <c r="K12" s="96"/>
      <c r="L12" s="87" t="s">
        <v>147</v>
      </c>
      <c r="M12" s="87" t="s">
        <v>148</v>
      </c>
      <c r="N12" s="93"/>
    </row>
    <row r="13" spans="1:14" ht="13.5" thickBot="1" x14ac:dyDescent="0.25">
      <c r="A13" s="102"/>
      <c r="B13" s="91"/>
      <c r="C13" s="91"/>
      <c r="D13" s="105"/>
      <c r="E13" s="91"/>
      <c r="F13" s="91"/>
      <c r="G13" s="91"/>
      <c r="H13" s="19" t="s">
        <v>147</v>
      </c>
      <c r="I13" s="19" t="s">
        <v>148</v>
      </c>
      <c r="J13" s="19" t="s">
        <v>147</v>
      </c>
      <c r="K13" s="19" t="s">
        <v>148</v>
      </c>
      <c r="L13" s="88"/>
      <c r="M13" s="88"/>
      <c r="N13" s="94"/>
    </row>
    <row r="14" spans="1:14" ht="13.5" thickBot="1" x14ac:dyDescent="0.25">
      <c r="A14" s="77"/>
      <c r="B14" s="77"/>
      <c r="C14" s="77"/>
      <c r="D14" s="77"/>
      <c r="E14" s="77"/>
      <c r="F14" s="78"/>
      <c r="G14" s="77"/>
      <c r="H14" s="78"/>
      <c r="I14" s="77"/>
      <c r="J14" s="78"/>
      <c r="K14" s="77"/>
      <c r="L14" s="78"/>
      <c r="M14" s="77"/>
      <c r="N14" s="77"/>
    </row>
    <row r="15" spans="1:14" s="24" customFormat="1" ht="15" customHeight="1" thickBot="1" x14ac:dyDescent="0.25">
      <c r="A15" s="85"/>
      <c r="B15" s="21"/>
      <c r="C15" s="21"/>
      <c r="D15" s="21"/>
      <c r="E15" s="21"/>
      <c r="F15" s="22"/>
      <c r="G15" s="21"/>
      <c r="H15" s="22"/>
      <c r="I15" s="21"/>
      <c r="J15" s="22"/>
      <c r="K15" s="21"/>
      <c r="L15" s="22"/>
      <c r="M15" s="21"/>
      <c r="N15" s="23"/>
    </row>
    <row r="16" spans="1:14" s="24" customFormat="1" ht="15" customHeight="1" thickBot="1" x14ac:dyDescent="0.25">
      <c r="A16" s="79"/>
      <c r="B16" s="80"/>
      <c r="C16" s="80"/>
      <c r="D16" s="80"/>
      <c r="E16" s="80"/>
      <c r="F16" s="81"/>
      <c r="G16" s="80"/>
      <c r="H16" s="81"/>
      <c r="I16" s="80"/>
      <c r="J16" s="81"/>
      <c r="K16" s="80"/>
      <c r="L16" s="81"/>
      <c r="M16" s="80"/>
      <c r="N16" s="82"/>
    </row>
    <row r="17" spans="1:22" x14ac:dyDescent="0.2">
      <c r="A17" s="83"/>
      <c r="B17" s="83"/>
      <c r="C17" s="83"/>
      <c r="D17" s="83"/>
      <c r="E17" s="83"/>
      <c r="F17" s="84"/>
      <c r="G17" s="83"/>
      <c r="H17" s="84"/>
      <c r="I17" s="83"/>
      <c r="J17" s="84"/>
      <c r="K17" s="83"/>
      <c r="L17" s="84"/>
      <c r="M17" s="83"/>
      <c r="N17" s="83"/>
    </row>
    <row r="18" spans="1:22" s="26" customFormat="1" x14ac:dyDescent="0.2">
      <c r="A18" s="70"/>
      <c r="B18" s="71"/>
      <c r="C18" s="72"/>
      <c r="D18" s="73"/>
      <c r="E18" s="74"/>
      <c r="F18" s="75"/>
      <c r="G18" s="74"/>
      <c r="H18" s="75"/>
      <c r="I18" s="74"/>
      <c r="J18" s="75"/>
      <c r="K18" s="74"/>
      <c r="L18" s="75"/>
      <c r="M18" s="74"/>
      <c r="N18" s="76"/>
      <c r="O18" s="25"/>
      <c r="P18" s="25"/>
      <c r="Q18" s="25"/>
      <c r="R18" s="25"/>
      <c r="S18" s="25"/>
      <c r="T18" s="25"/>
      <c r="U18" s="25"/>
      <c r="V18" s="25"/>
    </row>
    <row r="19" spans="1:22" s="26" customFormat="1" ht="13.5" thickBot="1" x14ac:dyDescent="0.25">
      <c r="A19" s="59"/>
      <c r="B19" s="60"/>
      <c r="C19" s="61"/>
      <c r="D19" s="62"/>
      <c r="E19" s="63"/>
      <c r="F19" s="64"/>
      <c r="G19" s="63"/>
      <c r="H19" s="64"/>
      <c r="I19" s="63"/>
      <c r="J19" s="64"/>
      <c r="K19" s="63"/>
      <c r="L19" s="64"/>
      <c r="M19" s="63"/>
      <c r="N19" s="65"/>
      <c r="O19" s="66"/>
      <c r="P19" s="66"/>
      <c r="Q19" s="66"/>
      <c r="R19" s="66"/>
      <c r="S19" s="66"/>
      <c r="T19" s="66"/>
      <c r="U19" s="66"/>
      <c r="V19" s="66"/>
    </row>
    <row r="20" spans="1:22" s="26" customFormat="1" ht="13.5" thickBot="1" x14ac:dyDescent="0.25">
      <c r="A20" s="35"/>
      <c r="B20" s="29" t="s">
        <v>262</v>
      </c>
      <c r="C20" s="29"/>
      <c r="D20" s="29"/>
      <c r="E20" s="30"/>
      <c r="F20" s="31"/>
      <c r="G20" s="32"/>
      <c r="H20" s="31"/>
      <c r="I20" s="32"/>
      <c r="J20" s="31"/>
      <c r="K20" s="32"/>
      <c r="L20" s="31"/>
      <c r="M20" s="32"/>
      <c r="N20" s="33"/>
      <c r="O20" s="66"/>
      <c r="P20" s="66"/>
      <c r="Q20" s="66"/>
      <c r="R20" s="66"/>
      <c r="S20" s="66"/>
      <c r="T20" s="66"/>
      <c r="U20" s="66"/>
      <c r="V20" s="66"/>
    </row>
    <row r="21" spans="1:22" ht="13.5" thickBot="1" x14ac:dyDescent="0.25">
      <c r="F21" s="20"/>
      <c r="H21" s="20"/>
      <c r="J21" s="20"/>
      <c r="L21" s="20"/>
    </row>
    <row r="22" spans="1:22" ht="13.5" thickBot="1" x14ac:dyDescent="0.25">
      <c r="A22" s="27"/>
      <c r="B22" s="28" t="s">
        <v>151</v>
      </c>
      <c r="C22" s="29"/>
      <c r="D22" s="29"/>
      <c r="E22" s="30"/>
      <c r="F22" s="31"/>
      <c r="G22" s="32"/>
      <c r="H22" s="31"/>
      <c r="I22" s="32"/>
      <c r="J22" s="31"/>
      <c r="K22" s="32"/>
      <c r="L22" s="31"/>
      <c r="M22" s="32"/>
      <c r="N22" s="33"/>
    </row>
    <row r="23" spans="1:22" ht="13.5" thickBot="1" x14ac:dyDescent="0.25">
      <c r="A23" s="34"/>
      <c r="F23" s="20"/>
      <c r="H23" s="20"/>
      <c r="J23" s="20"/>
      <c r="L23" s="20"/>
    </row>
    <row r="24" spans="1:22" ht="13.5" thickBot="1" x14ac:dyDescent="0.25">
      <c r="A24" s="35"/>
      <c r="B24" s="29" t="s">
        <v>152</v>
      </c>
      <c r="C24" s="29"/>
      <c r="D24" s="29"/>
      <c r="E24" s="30"/>
      <c r="F24" s="31"/>
      <c r="G24" s="32"/>
      <c r="H24" s="31"/>
      <c r="I24" s="32"/>
      <c r="J24" s="31"/>
      <c r="K24" s="32"/>
      <c r="L24" s="31"/>
      <c r="M24" s="32"/>
      <c r="N24" s="33"/>
    </row>
    <row r="25" spans="1:22" ht="13.5" thickBot="1" x14ac:dyDescent="0.25">
      <c r="A25" s="34"/>
      <c r="F25" s="20"/>
      <c r="H25" s="20"/>
      <c r="J25" s="20"/>
      <c r="L25" s="20"/>
    </row>
    <row r="26" spans="1:22" ht="13.5" thickBot="1" x14ac:dyDescent="0.25">
      <c r="A26" s="35"/>
      <c r="B26" s="29" t="s">
        <v>153</v>
      </c>
      <c r="C26" s="29"/>
      <c r="D26" s="29"/>
      <c r="E26" s="30"/>
      <c r="F26" s="31"/>
      <c r="G26" s="32"/>
      <c r="H26" s="31"/>
      <c r="I26" s="32"/>
      <c r="J26" s="31"/>
      <c r="K26" s="32"/>
      <c r="L26" s="31"/>
      <c r="M26" s="32"/>
      <c r="N26" s="33"/>
    </row>
    <row r="27" spans="1:22" ht="13.5" thickBot="1" x14ac:dyDescent="0.25">
      <c r="A27" s="34"/>
      <c r="F27" s="20"/>
      <c r="H27" s="20"/>
      <c r="J27" s="20"/>
      <c r="L27" s="20"/>
    </row>
    <row r="28" spans="1:22" ht="13.5" thickBot="1" x14ac:dyDescent="0.25">
      <c r="A28" s="27"/>
      <c r="B28" s="36"/>
      <c r="C28" s="29"/>
      <c r="D28" s="29"/>
      <c r="E28" s="37"/>
      <c r="F28" s="31"/>
      <c r="G28" s="32"/>
      <c r="H28" s="31"/>
      <c r="I28" s="32"/>
      <c r="J28" s="31"/>
      <c r="K28" s="32"/>
      <c r="L28" s="31"/>
      <c r="M28" s="32"/>
      <c r="N28" s="33"/>
    </row>
    <row r="32" spans="1:22" ht="13.5" customHeight="1" thickBot="1" x14ac:dyDescent="0.25">
      <c r="H32" s="17" t="str">
        <f xml:space="preserve"> "- "&amp;TRIM(TEXT(PageNumber, "?????"))&amp;" -"</f>
        <v>- 34 -</v>
      </c>
    </row>
    <row r="33" spans="1:14" ht="26.25" customHeight="1" x14ac:dyDescent="0.2">
      <c r="A33" s="100" t="s">
        <v>139</v>
      </c>
      <c r="B33" s="89" t="s">
        <v>140</v>
      </c>
      <c r="C33" s="89" t="str">
        <f>$C$11</f>
        <v>Найменування</v>
      </c>
      <c r="D33" s="103" t="s">
        <v>141</v>
      </c>
      <c r="E33" s="89" t="s">
        <v>142</v>
      </c>
      <c r="F33" s="89" t="str">
        <f>$F$11</f>
        <v>Залишок
на 1 ___________</v>
      </c>
      <c r="G33" s="89"/>
      <c r="H33" s="89" t="str">
        <f>$H$11</f>
        <v>Оборот за ___________________________</v>
      </c>
      <c r="I33" s="89"/>
      <c r="J33" s="89"/>
      <c r="K33" s="89"/>
      <c r="L33" s="89" t="str">
        <f>$L$11</f>
        <v>Залишок
на 1 ____________</v>
      </c>
      <c r="M33" s="89"/>
      <c r="N33" s="92" t="s">
        <v>146</v>
      </c>
    </row>
    <row r="34" spans="1:14" ht="12.75" customHeight="1" x14ac:dyDescent="0.2">
      <c r="A34" s="101"/>
      <c r="B34" s="90"/>
      <c r="C34" s="90"/>
      <c r="D34" s="104"/>
      <c r="E34" s="90"/>
      <c r="F34" s="90" t="s">
        <v>147</v>
      </c>
      <c r="G34" s="90" t="s">
        <v>148</v>
      </c>
      <c r="H34" s="90" t="s">
        <v>149</v>
      </c>
      <c r="I34" s="90"/>
      <c r="J34" s="95" t="s">
        <v>150</v>
      </c>
      <c r="K34" s="96"/>
      <c r="L34" s="87" t="s">
        <v>147</v>
      </c>
      <c r="M34" s="87" t="s">
        <v>148</v>
      </c>
      <c r="N34" s="93"/>
    </row>
    <row r="35" spans="1:14" ht="13.5" customHeight="1" thickBot="1" x14ac:dyDescent="0.25">
      <c r="A35" s="102"/>
      <c r="B35" s="91"/>
      <c r="C35" s="91"/>
      <c r="D35" s="105"/>
      <c r="E35" s="91"/>
      <c r="F35" s="91"/>
      <c r="G35" s="91"/>
      <c r="H35" s="19" t="s">
        <v>147</v>
      </c>
      <c r="I35" s="19" t="s">
        <v>148</v>
      </c>
      <c r="J35" s="19" t="s">
        <v>147</v>
      </c>
      <c r="K35" s="19" t="s">
        <v>148</v>
      </c>
      <c r="L35" s="88"/>
      <c r="M35" s="88"/>
      <c r="N35" s="94"/>
    </row>
  </sheetData>
  <mergeCells count="32"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  <mergeCell ref="A33:A35"/>
    <mergeCell ref="B33:B35"/>
    <mergeCell ref="C33:C35"/>
    <mergeCell ref="D33:D35"/>
    <mergeCell ref="E33:E35"/>
    <mergeCell ref="L11:M11"/>
    <mergeCell ref="N11:N13"/>
    <mergeCell ref="F12:F13"/>
    <mergeCell ref="G12:G13"/>
    <mergeCell ref="H12:I12"/>
    <mergeCell ref="J12:K12"/>
    <mergeCell ref="L12:L13"/>
    <mergeCell ref="M12:M13"/>
    <mergeCell ref="E11:E13"/>
    <mergeCell ref="F11:G11"/>
    <mergeCell ref="H11:K11"/>
    <mergeCell ref="A1:C2"/>
    <mergeCell ref="A3:C3"/>
    <mergeCell ref="A11:A13"/>
    <mergeCell ref="B11:B13"/>
    <mergeCell ref="C11:C13"/>
    <mergeCell ref="D11:D1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4"/>
  <sheetViews>
    <sheetView workbookViewId="0"/>
  </sheetViews>
  <sheetFormatPr defaultRowHeight="12.75" x14ac:dyDescent="0.2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 x14ac:dyDescent="0.2">
      <c r="A2" s="38" t="s">
        <v>154</v>
      </c>
      <c r="B2" s="39"/>
      <c r="C2" s="39"/>
      <c r="D2" s="39"/>
      <c r="E2" s="39"/>
      <c r="F2" s="39"/>
    </row>
    <row r="3" spans="1:6" x14ac:dyDescent="0.2">
      <c r="A3" t="s">
        <v>155</v>
      </c>
    </row>
    <row r="4" spans="1:6" x14ac:dyDescent="0.2">
      <c r="A4" s="40" t="s">
        <v>156</v>
      </c>
      <c r="B4" s="41" t="s">
        <v>157</v>
      </c>
      <c r="C4" s="41" t="s">
        <v>158</v>
      </c>
      <c r="D4" s="41" t="s">
        <v>159</v>
      </c>
      <c r="E4" s="41" t="s">
        <v>160</v>
      </c>
      <c r="F4" s="42"/>
    </row>
    <row r="5" spans="1:6" x14ac:dyDescent="0.2">
      <c r="A5" s="47">
        <v>1</v>
      </c>
      <c r="B5" s="48" t="s">
        <v>229</v>
      </c>
      <c r="C5" s="48" t="s">
        <v>230</v>
      </c>
      <c r="D5" s="48">
        <v>53</v>
      </c>
      <c r="E5" s="48">
        <v>0</v>
      </c>
      <c r="F5" s="49" t="s">
        <v>247</v>
      </c>
    </row>
    <row r="6" spans="1:6" x14ac:dyDescent="0.2">
      <c r="A6" s="50">
        <v>2</v>
      </c>
      <c r="B6" s="43" t="s">
        <v>161</v>
      </c>
      <c r="C6" s="43" t="s">
        <v>230</v>
      </c>
      <c r="D6" s="43">
        <v>8</v>
      </c>
      <c r="E6" s="43">
        <v>0</v>
      </c>
      <c r="F6" s="51" t="s">
        <v>163</v>
      </c>
    </row>
    <row r="7" spans="1:6" x14ac:dyDescent="0.2">
      <c r="A7" s="50">
        <v>3</v>
      </c>
      <c r="B7" s="43" t="s">
        <v>164</v>
      </c>
      <c r="C7" s="43" t="s">
        <v>230</v>
      </c>
      <c r="D7" s="43">
        <v>8</v>
      </c>
      <c r="E7" s="43">
        <v>0</v>
      </c>
      <c r="F7" s="52" t="s">
        <v>165</v>
      </c>
    </row>
    <row r="8" spans="1:6" x14ac:dyDescent="0.2">
      <c r="A8" s="50">
        <v>4</v>
      </c>
      <c r="B8" s="43" t="s">
        <v>166</v>
      </c>
      <c r="C8" s="43" t="s">
        <v>230</v>
      </c>
      <c r="D8" s="43">
        <v>8</v>
      </c>
      <c r="E8" s="43">
        <v>0</v>
      </c>
      <c r="F8" s="52" t="s">
        <v>167</v>
      </c>
    </row>
    <row r="9" spans="1:6" x14ac:dyDescent="0.2">
      <c r="A9" s="50">
        <v>5</v>
      </c>
      <c r="B9" s="43" t="s">
        <v>168</v>
      </c>
      <c r="C9" s="43" t="s">
        <v>230</v>
      </c>
      <c r="D9" s="43">
        <v>8</v>
      </c>
      <c r="E9" s="43">
        <v>0</v>
      </c>
      <c r="F9" s="52" t="s">
        <v>169</v>
      </c>
    </row>
    <row r="10" spans="1:6" x14ac:dyDescent="0.2">
      <c r="A10" s="50">
        <v>6</v>
      </c>
      <c r="B10" s="43" t="s">
        <v>170</v>
      </c>
      <c r="C10" s="43" t="s">
        <v>230</v>
      </c>
      <c r="D10" s="43">
        <v>8</v>
      </c>
      <c r="E10" s="43">
        <v>0</v>
      </c>
      <c r="F10" s="52" t="s">
        <v>171</v>
      </c>
    </row>
    <row r="11" spans="1:6" x14ac:dyDescent="0.2">
      <c r="A11" s="50">
        <v>7</v>
      </c>
      <c r="B11" s="43" t="s">
        <v>172</v>
      </c>
      <c r="C11" s="43" t="s">
        <v>230</v>
      </c>
      <c r="D11" s="43">
        <v>8</v>
      </c>
      <c r="E11" s="43">
        <v>0</v>
      </c>
      <c r="F11" s="52" t="s">
        <v>173</v>
      </c>
    </row>
    <row r="12" spans="1:6" x14ac:dyDescent="0.2">
      <c r="A12" s="50">
        <v>8</v>
      </c>
      <c r="B12" s="43" t="s">
        <v>231</v>
      </c>
      <c r="C12" s="43" t="s">
        <v>230</v>
      </c>
      <c r="D12" s="43">
        <v>5</v>
      </c>
      <c r="E12" s="43">
        <v>0</v>
      </c>
      <c r="F12" s="51" t="s">
        <v>248</v>
      </c>
    </row>
    <row r="13" spans="1:6" x14ac:dyDescent="0.2">
      <c r="A13" s="50">
        <v>9</v>
      </c>
      <c r="B13" s="43" t="s">
        <v>174</v>
      </c>
      <c r="C13" s="43" t="s">
        <v>230</v>
      </c>
      <c r="D13" s="43">
        <v>5</v>
      </c>
      <c r="E13" s="43">
        <v>0</v>
      </c>
      <c r="F13" s="51" t="s">
        <v>175</v>
      </c>
    </row>
    <row r="14" spans="1:6" x14ac:dyDescent="0.2">
      <c r="A14" s="50">
        <v>10</v>
      </c>
      <c r="B14" s="43" t="s">
        <v>176</v>
      </c>
      <c r="C14" s="43" t="s">
        <v>230</v>
      </c>
      <c r="D14" s="43">
        <v>5</v>
      </c>
      <c r="E14" s="43">
        <v>0</v>
      </c>
      <c r="F14" s="51" t="s">
        <v>177</v>
      </c>
    </row>
    <row r="15" spans="1:6" x14ac:dyDescent="0.2">
      <c r="A15" s="50">
        <v>11</v>
      </c>
      <c r="B15" s="43" t="s">
        <v>178</v>
      </c>
      <c r="C15" s="43" t="s">
        <v>230</v>
      </c>
      <c r="D15" s="43">
        <v>5</v>
      </c>
      <c r="E15" s="43">
        <v>0</v>
      </c>
      <c r="F15" s="51" t="s">
        <v>179</v>
      </c>
    </row>
    <row r="16" spans="1:6" x14ac:dyDescent="0.2">
      <c r="A16" s="50">
        <v>12</v>
      </c>
      <c r="B16" s="43" t="s">
        <v>180</v>
      </c>
      <c r="C16" s="43" t="s">
        <v>230</v>
      </c>
      <c r="D16" s="43">
        <v>5</v>
      </c>
      <c r="E16" s="43">
        <v>0</v>
      </c>
      <c r="F16" s="51" t="s">
        <v>181</v>
      </c>
    </row>
    <row r="17" spans="1:6" x14ac:dyDescent="0.2">
      <c r="A17" s="50">
        <v>13</v>
      </c>
      <c r="B17" s="43" t="s">
        <v>232</v>
      </c>
      <c r="C17" s="43" t="s">
        <v>230</v>
      </c>
      <c r="D17" s="43">
        <v>3</v>
      </c>
      <c r="E17" s="43">
        <v>0</v>
      </c>
      <c r="F17" s="51" t="s">
        <v>249</v>
      </c>
    </row>
    <row r="18" spans="1:6" x14ac:dyDescent="0.2">
      <c r="A18" s="50">
        <v>14</v>
      </c>
      <c r="B18" s="43" t="s">
        <v>182</v>
      </c>
      <c r="C18" s="43" t="s">
        <v>230</v>
      </c>
      <c r="D18" s="43">
        <v>30</v>
      </c>
      <c r="E18" s="43">
        <v>0</v>
      </c>
      <c r="F18" s="51" t="s">
        <v>183</v>
      </c>
    </row>
    <row r="19" spans="1:6" x14ac:dyDescent="0.2">
      <c r="A19" s="50">
        <v>15</v>
      </c>
      <c r="B19" s="43" t="s">
        <v>233</v>
      </c>
      <c r="C19" s="43" t="s">
        <v>230</v>
      </c>
      <c r="D19" s="43">
        <v>30</v>
      </c>
      <c r="E19" s="43">
        <v>0</v>
      </c>
      <c r="F19" s="51" t="s">
        <v>183</v>
      </c>
    </row>
    <row r="20" spans="1:6" x14ac:dyDescent="0.2">
      <c r="A20" s="50">
        <v>16</v>
      </c>
      <c r="B20" s="43" t="s">
        <v>184</v>
      </c>
      <c r="C20" s="43" t="s">
        <v>230</v>
      </c>
      <c r="D20" s="43">
        <v>20</v>
      </c>
      <c r="E20" s="43">
        <v>0</v>
      </c>
      <c r="F20" s="51" t="s">
        <v>185</v>
      </c>
    </row>
    <row r="21" spans="1:6" x14ac:dyDescent="0.2">
      <c r="A21" s="50">
        <v>17</v>
      </c>
      <c r="B21" s="43" t="s">
        <v>234</v>
      </c>
      <c r="C21" s="43" t="s">
        <v>230</v>
      </c>
      <c r="D21" s="43">
        <v>20</v>
      </c>
      <c r="E21" s="43">
        <v>0</v>
      </c>
      <c r="F21" s="51" t="s">
        <v>185</v>
      </c>
    </row>
    <row r="22" spans="1:6" x14ac:dyDescent="0.2">
      <c r="A22" s="50">
        <v>18</v>
      </c>
      <c r="B22" s="43" t="s">
        <v>235</v>
      </c>
      <c r="C22" s="43" t="s">
        <v>230</v>
      </c>
      <c r="D22" s="43">
        <v>140</v>
      </c>
      <c r="E22" s="43">
        <v>0</v>
      </c>
      <c r="F22" s="51" t="s">
        <v>250</v>
      </c>
    </row>
    <row r="23" spans="1:6" x14ac:dyDescent="0.2">
      <c r="A23" s="50">
        <v>19</v>
      </c>
      <c r="B23" s="43" t="s">
        <v>236</v>
      </c>
      <c r="C23" s="43" t="s">
        <v>230</v>
      </c>
      <c r="D23" s="43">
        <v>140</v>
      </c>
      <c r="E23" s="43">
        <v>0</v>
      </c>
      <c r="F23" s="51" t="s">
        <v>250</v>
      </c>
    </row>
    <row r="24" spans="1:6" x14ac:dyDescent="0.2">
      <c r="A24" s="50">
        <v>20</v>
      </c>
      <c r="B24" s="43" t="s">
        <v>186</v>
      </c>
      <c r="C24" s="43" t="s">
        <v>230</v>
      </c>
      <c r="D24" s="43">
        <v>240</v>
      </c>
      <c r="E24" s="43">
        <v>0</v>
      </c>
      <c r="F24" s="51" t="s">
        <v>187</v>
      </c>
    </row>
    <row r="25" spans="1:6" x14ac:dyDescent="0.2">
      <c r="A25" s="50">
        <v>21</v>
      </c>
      <c r="B25" s="43" t="s">
        <v>188</v>
      </c>
      <c r="C25" s="43" t="s">
        <v>230</v>
      </c>
      <c r="D25" s="43">
        <v>140</v>
      </c>
      <c r="E25" s="43">
        <v>0</v>
      </c>
      <c r="F25" s="51" t="s">
        <v>189</v>
      </c>
    </row>
    <row r="26" spans="1:6" x14ac:dyDescent="0.2">
      <c r="A26" s="50">
        <v>22</v>
      </c>
      <c r="B26" s="43" t="s">
        <v>190</v>
      </c>
      <c r="C26" s="43" t="s">
        <v>230</v>
      </c>
      <c r="D26" s="43">
        <v>10</v>
      </c>
      <c r="E26" s="43">
        <v>0</v>
      </c>
      <c r="F26" s="51" t="s">
        <v>191</v>
      </c>
    </row>
    <row r="27" spans="1:6" x14ac:dyDescent="0.2">
      <c r="A27" s="50">
        <v>23</v>
      </c>
      <c r="B27" s="43" t="s">
        <v>237</v>
      </c>
      <c r="C27" s="43" t="s">
        <v>230</v>
      </c>
      <c r="D27" s="43">
        <v>10</v>
      </c>
      <c r="E27" s="43">
        <v>0</v>
      </c>
      <c r="F27" s="51" t="s">
        <v>191</v>
      </c>
    </row>
    <row r="28" spans="1:6" x14ac:dyDescent="0.2">
      <c r="A28" s="50">
        <v>24</v>
      </c>
      <c r="B28" s="43" t="s">
        <v>238</v>
      </c>
      <c r="C28" s="43" t="s">
        <v>230</v>
      </c>
      <c r="D28" s="43">
        <v>20</v>
      </c>
      <c r="E28" s="43">
        <v>0</v>
      </c>
      <c r="F28" s="51" t="s">
        <v>251</v>
      </c>
    </row>
    <row r="29" spans="1:6" x14ac:dyDescent="0.2">
      <c r="A29" s="50">
        <v>25</v>
      </c>
      <c r="B29" s="43" t="s">
        <v>192</v>
      </c>
      <c r="C29" s="43" t="s">
        <v>239</v>
      </c>
      <c r="D29" s="43">
        <v>8</v>
      </c>
      <c r="E29" s="43">
        <v>4</v>
      </c>
      <c r="F29" s="51" t="s">
        <v>194</v>
      </c>
    </row>
    <row r="30" spans="1:6" x14ac:dyDescent="0.2">
      <c r="A30" s="50">
        <v>26</v>
      </c>
      <c r="B30" s="43" t="s">
        <v>195</v>
      </c>
      <c r="C30" s="43" t="s">
        <v>239</v>
      </c>
      <c r="D30" s="43">
        <v>8</v>
      </c>
      <c r="E30" s="43">
        <v>4</v>
      </c>
      <c r="F30" s="51" t="s">
        <v>196</v>
      </c>
    </row>
    <row r="31" spans="1:6" x14ac:dyDescent="0.2">
      <c r="A31" s="50">
        <v>27</v>
      </c>
      <c r="B31" s="43" t="s">
        <v>240</v>
      </c>
      <c r="C31" s="43" t="s">
        <v>239</v>
      </c>
      <c r="D31" s="43">
        <v>8</v>
      </c>
      <c r="E31" s="43">
        <v>4</v>
      </c>
      <c r="F31" s="51" t="s">
        <v>252</v>
      </c>
    </row>
    <row r="32" spans="1:6" x14ac:dyDescent="0.2">
      <c r="A32" s="50">
        <v>28</v>
      </c>
      <c r="B32" s="43" t="s">
        <v>197</v>
      </c>
      <c r="C32" s="43" t="s">
        <v>239</v>
      </c>
      <c r="D32" s="43">
        <v>8</v>
      </c>
      <c r="E32" s="43">
        <v>4</v>
      </c>
      <c r="F32" s="51" t="s">
        <v>198</v>
      </c>
    </row>
    <row r="33" spans="1:6" x14ac:dyDescent="0.2">
      <c r="A33" s="50">
        <v>29</v>
      </c>
      <c r="B33" s="43" t="s">
        <v>199</v>
      </c>
      <c r="C33" s="43" t="s">
        <v>239</v>
      </c>
      <c r="D33" s="43">
        <v>8</v>
      </c>
      <c r="E33" s="43">
        <v>4</v>
      </c>
      <c r="F33" s="51" t="s">
        <v>200</v>
      </c>
    </row>
    <row r="34" spans="1:6" x14ac:dyDescent="0.2">
      <c r="A34" s="50">
        <v>30</v>
      </c>
      <c r="B34" s="43" t="s">
        <v>241</v>
      </c>
      <c r="C34" s="43" t="s">
        <v>239</v>
      </c>
      <c r="D34" s="43">
        <v>8</v>
      </c>
      <c r="E34" s="43">
        <v>4</v>
      </c>
      <c r="F34" s="51" t="s">
        <v>253</v>
      </c>
    </row>
    <row r="35" spans="1:6" x14ac:dyDescent="0.2">
      <c r="A35" s="50">
        <v>31</v>
      </c>
      <c r="B35" s="43" t="s">
        <v>201</v>
      </c>
      <c r="C35" s="43" t="s">
        <v>239</v>
      </c>
      <c r="D35" s="43">
        <v>8</v>
      </c>
      <c r="E35" s="43">
        <v>4</v>
      </c>
      <c r="F35" s="51" t="s">
        <v>202</v>
      </c>
    </row>
    <row r="36" spans="1:6" x14ac:dyDescent="0.2">
      <c r="A36" s="50">
        <v>32</v>
      </c>
      <c r="B36" s="43" t="s">
        <v>203</v>
      </c>
      <c r="C36" s="43" t="s">
        <v>239</v>
      </c>
      <c r="D36" s="43">
        <v>8</v>
      </c>
      <c r="E36" s="43">
        <v>4</v>
      </c>
      <c r="F36" s="51" t="s">
        <v>204</v>
      </c>
    </row>
    <row r="37" spans="1:6" x14ac:dyDescent="0.2">
      <c r="A37" s="50">
        <v>33</v>
      </c>
      <c r="B37" s="43" t="s">
        <v>242</v>
      </c>
      <c r="C37" s="43" t="s">
        <v>239</v>
      </c>
      <c r="D37" s="43">
        <v>8</v>
      </c>
      <c r="E37" s="43">
        <v>4</v>
      </c>
      <c r="F37" s="51" t="s">
        <v>254</v>
      </c>
    </row>
    <row r="38" spans="1:6" x14ac:dyDescent="0.2">
      <c r="A38" s="50">
        <v>34</v>
      </c>
      <c r="B38" s="43" t="s">
        <v>205</v>
      </c>
      <c r="C38" s="43" t="s">
        <v>239</v>
      </c>
      <c r="D38" s="43">
        <v>8</v>
      </c>
      <c r="E38" s="43">
        <v>4</v>
      </c>
      <c r="F38" s="51" t="s">
        <v>206</v>
      </c>
    </row>
    <row r="39" spans="1:6" x14ac:dyDescent="0.2">
      <c r="A39" s="50">
        <v>35</v>
      </c>
      <c r="B39" s="43" t="s">
        <v>207</v>
      </c>
      <c r="C39" s="43" t="s">
        <v>239</v>
      </c>
      <c r="D39" s="43">
        <v>8</v>
      </c>
      <c r="E39" s="43">
        <v>4</v>
      </c>
      <c r="F39" s="51" t="s">
        <v>208</v>
      </c>
    </row>
    <row r="40" spans="1:6" x14ac:dyDescent="0.2">
      <c r="A40" s="50">
        <v>36</v>
      </c>
      <c r="B40" s="43" t="s">
        <v>243</v>
      </c>
      <c r="C40" s="43" t="s">
        <v>239</v>
      </c>
      <c r="D40" s="43">
        <v>8</v>
      </c>
      <c r="E40" s="43">
        <v>4</v>
      </c>
      <c r="F40" s="51" t="s">
        <v>255</v>
      </c>
    </row>
    <row r="41" spans="1:6" x14ac:dyDescent="0.2">
      <c r="A41" s="50">
        <v>37</v>
      </c>
      <c r="B41" s="43" t="s">
        <v>244</v>
      </c>
      <c r="C41" s="43" t="s">
        <v>128</v>
      </c>
      <c r="D41" s="43">
        <v>4</v>
      </c>
      <c r="E41" s="43">
        <v>0</v>
      </c>
      <c r="F41" s="51" t="s">
        <v>256</v>
      </c>
    </row>
    <row r="42" spans="1:6" x14ac:dyDescent="0.2">
      <c r="A42" s="50">
        <v>38</v>
      </c>
      <c r="B42" s="43" t="s">
        <v>209</v>
      </c>
      <c r="C42" s="43" t="s">
        <v>239</v>
      </c>
      <c r="D42" s="43">
        <v>8</v>
      </c>
      <c r="E42" s="43">
        <v>4</v>
      </c>
      <c r="F42" s="51" t="s">
        <v>210</v>
      </c>
    </row>
    <row r="43" spans="1:6" x14ac:dyDescent="0.2">
      <c r="A43" s="50">
        <v>39</v>
      </c>
      <c r="B43" s="43" t="s">
        <v>245</v>
      </c>
      <c r="C43" s="43" t="s">
        <v>239</v>
      </c>
      <c r="D43" s="43">
        <v>8</v>
      </c>
      <c r="E43" s="43">
        <v>4</v>
      </c>
      <c r="F43" s="51" t="s">
        <v>257</v>
      </c>
    </row>
    <row r="44" spans="1:6" x14ac:dyDescent="0.2">
      <c r="A44" s="54">
        <v>40</v>
      </c>
      <c r="B44" s="44" t="s">
        <v>215</v>
      </c>
      <c r="C44" s="44" t="s">
        <v>246</v>
      </c>
      <c r="D44" s="44">
        <v>8</v>
      </c>
      <c r="E44" s="44">
        <v>0</v>
      </c>
      <c r="F44" s="53" t="s">
        <v>258</v>
      </c>
    </row>
    <row r="45" spans="1:6" x14ac:dyDescent="0.2">
      <c r="D45" s="45"/>
    </row>
    <row r="47" spans="1:6" x14ac:dyDescent="0.2">
      <c r="A47" s="38" t="s">
        <v>212</v>
      </c>
      <c r="B47" s="39"/>
      <c r="C47" s="39"/>
      <c r="D47" s="39"/>
      <c r="E47" s="39"/>
      <c r="F47" s="39"/>
    </row>
    <row r="48" spans="1:6" x14ac:dyDescent="0.2">
      <c r="A48" t="s">
        <v>155</v>
      </c>
    </row>
    <row r="49" spans="1:6" x14ac:dyDescent="0.2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 x14ac:dyDescent="0.2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 x14ac:dyDescent="0.2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 x14ac:dyDescent="0.2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 x14ac:dyDescent="0.2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 x14ac:dyDescent="0.2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 x14ac:dyDescent="0.2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 x14ac:dyDescent="0.2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 x14ac:dyDescent="0.2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 x14ac:dyDescent="0.2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 x14ac:dyDescent="0.2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 x14ac:dyDescent="0.2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 x14ac:dyDescent="0.2">
      <c r="A61">
        <v>12</v>
      </c>
      <c r="B61" s="44" t="s">
        <v>207</v>
      </c>
      <c r="C61" s="44" t="s">
        <v>193</v>
      </c>
      <c r="D61" s="44">
        <v>8</v>
      </c>
      <c r="E61" s="44">
        <v>4</v>
      </c>
      <c r="F61" s="44" t="s">
        <v>208</v>
      </c>
    </row>
    <row r="62" spans="1:6" x14ac:dyDescent="0.2">
      <c r="A62" t="s">
        <v>211</v>
      </c>
      <c r="D62" s="45">
        <v>89</v>
      </c>
    </row>
    <row r="64" spans="1:6" x14ac:dyDescent="0.2">
      <c r="A64" s="46" t="s">
        <v>219</v>
      </c>
      <c r="B64" s="39"/>
      <c r="C64" s="39"/>
      <c r="D64" s="39"/>
      <c r="E64" s="39"/>
      <c r="F64" s="39"/>
    </row>
    <row r="65" spans="1:6" x14ac:dyDescent="0.2">
      <c r="A65" t="s">
        <v>220</v>
      </c>
    </row>
    <row r="66" spans="1:6" x14ac:dyDescent="0.2">
      <c r="A66" t="s">
        <v>221</v>
      </c>
    </row>
    <row r="67" spans="1:6" x14ac:dyDescent="0.2">
      <c r="C67" t="s">
        <v>222</v>
      </c>
    </row>
    <row r="68" spans="1:6" x14ac:dyDescent="0.2">
      <c r="C68" t="s">
        <v>223</v>
      </c>
    </row>
    <row r="69" spans="1:6" x14ac:dyDescent="0.2">
      <c r="C69" t="s">
        <v>280</v>
      </c>
    </row>
    <row r="70" spans="1:6" x14ac:dyDescent="0.2">
      <c r="A70" t="s">
        <v>224</v>
      </c>
    </row>
    <row r="71" spans="1:6" x14ac:dyDescent="0.2">
      <c r="A71" t="s">
        <v>225</v>
      </c>
    </row>
    <row r="72" spans="1:6" x14ac:dyDescent="0.2">
      <c r="A72" t="s">
        <v>226</v>
      </c>
    </row>
    <row r="73" spans="1:6" x14ac:dyDescent="0.2">
      <c r="A73" t="s">
        <v>227</v>
      </c>
    </row>
    <row r="74" spans="1:6" x14ac:dyDescent="0.2">
      <c r="A74" s="44" t="s">
        <v>228</v>
      </c>
      <c r="B74" s="44"/>
      <c r="C74" s="44"/>
      <c r="D74" s="44"/>
      <c r="E74" s="44"/>
      <c r="F74" s="44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Вікторія Стрілець</dc:creator>
  <cp:lastModifiedBy>Вікторія Стрілець</cp:lastModifiedBy>
  <cp:lastPrinted>2026-08-21T08:04:25Z</cp:lastPrinted>
  <dcterms:created xsi:type="dcterms:W3CDTF">2002-01-04T14:46:51Z</dcterms:created>
  <dcterms:modified xsi:type="dcterms:W3CDTF">2026-08-21T08:05:20Z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