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21</definedName>
    <definedName name="MPageCount">22</definedName>
    <definedName name="MPageRange" hidden="1">Лист1!$A$81:$A$81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22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44525" fullCalcOnLoad="1"/>
</workbook>
</file>

<file path=xl/calcChain.xml><?xml version="1.0" encoding="utf-8"?>
<calcChain xmlns="http://schemas.openxmlformats.org/spreadsheetml/2006/main">
  <c r="O16" i="4" l="1"/>
  <c r="P16" i="4"/>
  <c r="Q16" i="4"/>
  <c r="R16" i="4"/>
  <c r="S16" i="4"/>
  <c r="T16" i="4"/>
  <c r="U16" i="4"/>
  <c r="V16" i="4"/>
  <c r="O17" i="4"/>
  <c r="P17" i="4"/>
  <c r="Q17" i="4"/>
  <c r="R17" i="4"/>
  <c r="S17" i="4"/>
  <c r="T17" i="4"/>
  <c r="U17" i="4"/>
  <c r="V17" i="4"/>
  <c r="O18" i="4"/>
  <c r="P18" i="4"/>
  <c r="Q18" i="4"/>
  <c r="R18" i="4"/>
  <c r="S18" i="4"/>
  <c r="T18" i="4"/>
  <c r="U18" i="4"/>
  <c r="V18" i="4"/>
  <c r="O19" i="4"/>
  <c r="P19" i="4"/>
  <c r="Q19" i="4"/>
  <c r="R19" i="4"/>
  <c r="S19" i="4"/>
  <c r="T19" i="4"/>
  <c r="U19" i="4"/>
  <c r="V19" i="4"/>
  <c r="O20" i="4"/>
  <c r="P20" i="4"/>
  <c r="Q20" i="4"/>
  <c r="R20" i="4"/>
  <c r="S20" i="4"/>
  <c r="T20" i="4"/>
  <c r="U20" i="4"/>
  <c r="V20" i="4"/>
  <c r="O21" i="4"/>
  <c r="P21" i="4"/>
  <c r="Q21" i="4"/>
  <c r="R21" i="4"/>
  <c r="S21" i="4"/>
  <c r="T21" i="4"/>
  <c r="U21" i="4"/>
  <c r="V21" i="4"/>
  <c r="O22" i="4"/>
  <c r="P22" i="4"/>
  <c r="Q22" i="4"/>
  <c r="R22" i="4"/>
  <c r="S22" i="4"/>
  <c r="T22" i="4"/>
  <c r="U22" i="4"/>
  <c r="V22" i="4"/>
  <c r="O23" i="4"/>
  <c r="P23" i="4"/>
  <c r="Q23" i="4"/>
  <c r="R23" i="4"/>
  <c r="S23" i="4"/>
  <c r="T23" i="4"/>
  <c r="U23" i="4"/>
  <c r="V23" i="4"/>
  <c r="O24" i="4"/>
  <c r="P24" i="4"/>
  <c r="Q24" i="4"/>
  <c r="R24" i="4"/>
  <c r="S24" i="4"/>
  <c r="T24" i="4"/>
  <c r="U24" i="4"/>
  <c r="V24" i="4"/>
  <c r="O25" i="4"/>
  <c r="P25" i="4"/>
  <c r="Q25" i="4"/>
  <c r="R25" i="4"/>
  <c r="S25" i="4"/>
  <c r="T25" i="4"/>
  <c r="U25" i="4"/>
  <c r="V25" i="4"/>
  <c r="O26" i="4"/>
  <c r="P26" i="4"/>
  <c r="Q26" i="4"/>
  <c r="R26" i="4"/>
  <c r="S26" i="4"/>
  <c r="T26" i="4"/>
  <c r="U26" i="4"/>
  <c r="V26" i="4"/>
  <c r="O27" i="4"/>
  <c r="P27" i="4"/>
  <c r="Q27" i="4"/>
  <c r="R27" i="4"/>
  <c r="S27" i="4"/>
  <c r="T27" i="4"/>
  <c r="U27" i="4"/>
  <c r="V27" i="4"/>
  <c r="O28" i="4"/>
  <c r="P28" i="4"/>
  <c r="Q28" i="4"/>
  <c r="R28" i="4"/>
  <c r="S28" i="4"/>
  <c r="T28" i="4"/>
  <c r="U28" i="4"/>
  <c r="V28" i="4"/>
  <c r="O29" i="4"/>
  <c r="P29" i="4"/>
  <c r="Q29" i="4"/>
  <c r="R29" i="4"/>
  <c r="S29" i="4"/>
  <c r="T29" i="4"/>
  <c r="U29" i="4"/>
  <c r="V29" i="4"/>
  <c r="O30" i="4"/>
  <c r="P30" i="4"/>
  <c r="Q30" i="4"/>
  <c r="R30" i="4"/>
  <c r="S30" i="4"/>
  <c r="T30" i="4"/>
  <c r="U30" i="4"/>
  <c r="V30" i="4"/>
  <c r="O31" i="4"/>
  <c r="P31" i="4"/>
  <c r="Q31" i="4"/>
  <c r="R31" i="4"/>
  <c r="S31" i="4"/>
  <c r="T31" i="4"/>
  <c r="U31" i="4"/>
  <c r="V31" i="4"/>
  <c r="O32" i="4"/>
  <c r="P32" i="4"/>
  <c r="Q32" i="4"/>
  <c r="R32" i="4"/>
  <c r="S32" i="4"/>
  <c r="T32" i="4"/>
  <c r="U32" i="4"/>
  <c r="V32" i="4"/>
  <c r="O33" i="4"/>
  <c r="P33" i="4"/>
  <c r="Q33" i="4"/>
  <c r="R33" i="4"/>
  <c r="S33" i="4"/>
  <c r="T33" i="4"/>
  <c r="U33" i="4"/>
  <c r="V33" i="4"/>
  <c r="O34" i="4"/>
  <c r="P34" i="4"/>
  <c r="Q34" i="4"/>
  <c r="R34" i="4"/>
  <c r="S34" i="4"/>
  <c r="T34" i="4"/>
  <c r="U34" i="4"/>
  <c r="V34" i="4"/>
  <c r="O35" i="4"/>
  <c r="P35" i="4"/>
  <c r="Q35" i="4"/>
  <c r="R35" i="4"/>
  <c r="S35" i="4"/>
  <c r="T35" i="4"/>
  <c r="U35" i="4"/>
  <c r="V35" i="4"/>
  <c r="O36" i="4"/>
  <c r="P36" i="4"/>
  <c r="Q36" i="4"/>
  <c r="R36" i="4"/>
  <c r="S36" i="4"/>
  <c r="T36" i="4"/>
  <c r="U36" i="4"/>
  <c r="V36" i="4"/>
  <c r="O39" i="4"/>
  <c r="P39" i="4"/>
  <c r="Q39" i="4"/>
  <c r="R39" i="4"/>
  <c r="S39" i="4"/>
  <c r="T39" i="4"/>
  <c r="U39" i="4"/>
  <c r="V39" i="4"/>
  <c r="O40" i="4"/>
  <c r="P40" i="4"/>
  <c r="Q40" i="4"/>
  <c r="R40" i="4"/>
  <c r="S40" i="4"/>
  <c r="T40" i="4"/>
  <c r="U40" i="4"/>
  <c r="V40" i="4"/>
  <c r="O41" i="4"/>
  <c r="P41" i="4"/>
  <c r="Q41" i="4"/>
  <c r="R41" i="4"/>
  <c r="S41" i="4"/>
  <c r="T41" i="4"/>
  <c r="U41" i="4"/>
  <c r="V41" i="4"/>
  <c r="O42" i="4"/>
  <c r="P42" i="4"/>
  <c r="Q42" i="4"/>
  <c r="R42" i="4"/>
  <c r="S42" i="4"/>
  <c r="T42" i="4"/>
  <c r="U42" i="4"/>
  <c r="V42" i="4"/>
  <c r="O43" i="4"/>
  <c r="P43" i="4"/>
  <c r="Q43" i="4"/>
  <c r="R43" i="4"/>
  <c r="S43" i="4"/>
  <c r="T43" i="4"/>
  <c r="U43" i="4"/>
  <c r="V43" i="4"/>
  <c r="O44" i="4"/>
  <c r="P44" i="4"/>
  <c r="Q44" i="4"/>
  <c r="R44" i="4"/>
  <c r="S44" i="4"/>
  <c r="T44" i="4"/>
  <c r="U44" i="4"/>
  <c r="V44" i="4"/>
  <c r="O45" i="4"/>
  <c r="P45" i="4"/>
  <c r="Q45" i="4"/>
  <c r="R45" i="4"/>
  <c r="S45" i="4"/>
  <c r="T45" i="4"/>
  <c r="U45" i="4"/>
  <c r="V45" i="4"/>
  <c r="O46" i="4"/>
  <c r="P46" i="4"/>
  <c r="Q46" i="4"/>
  <c r="R46" i="4"/>
  <c r="S46" i="4"/>
  <c r="T46" i="4"/>
  <c r="U46" i="4"/>
  <c r="V46" i="4"/>
  <c r="O47" i="4"/>
  <c r="P47" i="4"/>
  <c r="Q47" i="4"/>
  <c r="R47" i="4"/>
  <c r="S47" i="4"/>
  <c r="T47" i="4"/>
  <c r="U47" i="4"/>
  <c r="V47" i="4"/>
  <c r="O48" i="4"/>
  <c r="P48" i="4"/>
  <c r="Q48" i="4"/>
  <c r="R48" i="4"/>
  <c r="S48" i="4"/>
  <c r="T48" i="4"/>
  <c r="U48" i="4"/>
  <c r="V48" i="4"/>
  <c r="O49" i="4"/>
  <c r="P49" i="4"/>
  <c r="Q49" i="4"/>
  <c r="R49" i="4"/>
  <c r="S49" i="4"/>
  <c r="T49" i="4"/>
  <c r="U49" i="4"/>
  <c r="V49" i="4"/>
  <c r="O52" i="4"/>
  <c r="P52" i="4"/>
  <c r="Q52" i="4"/>
  <c r="R52" i="4"/>
  <c r="S52" i="4"/>
  <c r="T52" i="4"/>
  <c r="U52" i="4"/>
  <c r="V52" i="4"/>
  <c r="O53" i="4"/>
  <c r="P53" i="4"/>
  <c r="Q53" i="4"/>
  <c r="R53" i="4"/>
  <c r="S53" i="4"/>
  <c r="T53" i="4"/>
  <c r="U53" i="4"/>
  <c r="V53" i="4"/>
  <c r="O54" i="4"/>
  <c r="P54" i="4"/>
  <c r="Q54" i="4"/>
  <c r="R54" i="4"/>
  <c r="S54" i="4"/>
  <c r="T54" i="4"/>
  <c r="U54" i="4"/>
  <c r="V54" i="4"/>
  <c r="O55" i="4"/>
  <c r="P55" i="4"/>
  <c r="Q55" i="4"/>
  <c r="R55" i="4"/>
  <c r="S55" i="4"/>
  <c r="T55" i="4"/>
  <c r="U55" i="4"/>
  <c r="V55" i="4"/>
  <c r="O56" i="4"/>
  <c r="P56" i="4"/>
  <c r="Q56" i="4"/>
  <c r="R56" i="4"/>
  <c r="S56" i="4"/>
  <c r="T56" i="4"/>
  <c r="U56" i="4"/>
  <c r="V56" i="4"/>
  <c r="O57" i="4"/>
  <c r="P57" i="4"/>
  <c r="Q57" i="4"/>
  <c r="R57" i="4"/>
  <c r="S57" i="4"/>
  <c r="T57" i="4"/>
  <c r="U57" i="4"/>
  <c r="V57" i="4"/>
  <c r="O58" i="4"/>
  <c r="P58" i="4"/>
  <c r="Q58" i="4"/>
  <c r="R58" i="4"/>
  <c r="S58" i="4"/>
  <c r="T58" i="4"/>
  <c r="U58" i="4"/>
  <c r="V58" i="4"/>
  <c r="O59" i="4"/>
  <c r="P59" i="4"/>
  <c r="Q59" i="4"/>
  <c r="R59" i="4"/>
  <c r="S59" i="4"/>
  <c r="T59" i="4"/>
  <c r="U59" i="4"/>
  <c r="V59" i="4"/>
  <c r="O60" i="4"/>
  <c r="P60" i="4"/>
  <c r="Q60" i="4"/>
  <c r="R60" i="4"/>
  <c r="S60" i="4"/>
  <c r="T60" i="4"/>
  <c r="U60" i="4"/>
  <c r="V60" i="4"/>
  <c r="O61" i="4"/>
  <c r="P61" i="4"/>
  <c r="Q61" i="4"/>
  <c r="R61" i="4"/>
  <c r="S61" i="4"/>
  <c r="T61" i="4"/>
  <c r="U61" i="4"/>
  <c r="V61" i="4"/>
  <c r="O62" i="4"/>
  <c r="P62" i="4"/>
  <c r="Q62" i="4"/>
  <c r="R62" i="4"/>
  <c r="S62" i="4"/>
  <c r="T62" i="4"/>
  <c r="U62" i="4"/>
  <c r="V62" i="4"/>
  <c r="O63" i="4"/>
  <c r="P63" i="4"/>
  <c r="Q63" i="4"/>
  <c r="R63" i="4"/>
  <c r="S63" i="4"/>
  <c r="T63" i="4"/>
  <c r="U63" i="4"/>
  <c r="V63" i="4"/>
  <c r="O64" i="4"/>
  <c r="P64" i="4"/>
  <c r="Q64" i="4"/>
  <c r="R64" i="4"/>
  <c r="S64" i="4"/>
  <c r="T64" i="4"/>
  <c r="U64" i="4"/>
  <c r="V64" i="4"/>
  <c r="O65" i="4"/>
  <c r="P65" i="4"/>
  <c r="Q65" i="4"/>
  <c r="R65" i="4"/>
  <c r="S65" i="4"/>
  <c r="T65" i="4"/>
  <c r="U65" i="4"/>
  <c r="V65" i="4"/>
  <c r="O66" i="4"/>
  <c r="P66" i="4"/>
  <c r="Q66" i="4"/>
  <c r="R66" i="4"/>
  <c r="S66" i="4"/>
  <c r="T66" i="4"/>
  <c r="U66" i="4"/>
  <c r="V66" i="4"/>
  <c r="O67" i="4"/>
  <c r="P67" i="4"/>
  <c r="Q67" i="4"/>
  <c r="R67" i="4"/>
  <c r="S67" i="4"/>
  <c r="T67" i="4"/>
  <c r="U67" i="4"/>
  <c r="V67" i="4"/>
  <c r="O68" i="4"/>
  <c r="P68" i="4"/>
  <c r="Q68" i="4"/>
  <c r="R68" i="4"/>
  <c r="S68" i="4"/>
  <c r="T68" i="4"/>
  <c r="U68" i="4"/>
  <c r="V68" i="4"/>
  <c r="O69" i="4"/>
  <c r="P69" i="4"/>
  <c r="Q69" i="4"/>
  <c r="R69" i="4"/>
  <c r="S69" i="4"/>
  <c r="T69" i="4"/>
  <c r="U69" i="4"/>
  <c r="V69" i="4"/>
  <c r="O70" i="4"/>
  <c r="P70" i="4"/>
  <c r="Q70" i="4"/>
  <c r="R70" i="4"/>
  <c r="S70" i="4"/>
  <c r="T70" i="4"/>
  <c r="U70" i="4"/>
  <c r="V70" i="4"/>
  <c r="O71" i="4"/>
  <c r="P71" i="4"/>
  <c r="Q71" i="4"/>
  <c r="R71" i="4"/>
  <c r="S71" i="4"/>
  <c r="T71" i="4"/>
  <c r="U71" i="4"/>
  <c r="V71" i="4"/>
  <c r="O72" i="4"/>
  <c r="P72" i="4"/>
  <c r="Q72" i="4"/>
  <c r="R72" i="4"/>
  <c r="S72" i="4"/>
  <c r="T72" i="4"/>
  <c r="U72" i="4"/>
  <c r="V72" i="4"/>
  <c r="O73" i="4"/>
  <c r="P73" i="4"/>
  <c r="Q73" i="4"/>
  <c r="R73" i="4"/>
  <c r="S73" i="4"/>
  <c r="T73" i="4"/>
  <c r="U73" i="4"/>
  <c r="V73" i="4"/>
  <c r="O74" i="4"/>
  <c r="P74" i="4"/>
  <c r="Q74" i="4"/>
  <c r="R74" i="4"/>
  <c r="S74" i="4"/>
  <c r="T74" i="4"/>
  <c r="U74" i="4"/>
  <c r="V74" i="4"/>
  <c r="O75" i="4"/>
  <c r="P75" i="4"/>
  <c r="Q75" i="4"/>
  <c r="R75" i="4"/>
  <c r="S75" i="4"/>
  <c r="T75" i="4"/>
  <c r="U75" i="4"/>
  <c r="V75" i="4"/>
  <c r="O76" i="4"/>
  <c r="P76" i="4"/>
  <c r="Q76" i="4"/>
  <c r="R76" i="4"/>
  <c r="S76" i="4"/>
  <c r="T76" i="4"/>
  <c r="U76" i="4"/>
  <c r="V76" i="4"/>
  <c r="O77" i="4"/>
  <c r="P77" i="4"/>
  <c r="Q77" i="4"/>
  <c r="R77" i="4"/>
  <c r="S77" i="4"/>
  <c r="T77" i="4"/>
  <c r="U77" i="4"/>
  <c r="V77" i="4"/>
  <c r="O78" i="4"/>
  <c r="P78" i="4"/>
  <c r="Q78" i="4"/>
  <c r="R78" i="4"/>
  <c r="S78" i="4"/>
  <c r="T78" i="4"/>
  <c r="U78" i="4"/>
  <c r="V78" i="4"/>
  <c r="O79" i="4"/>
  <c r="P79" i="4"/>
  <c r="Q79" i="4"/>
  <c r="R79" i="4"/>
  <c r="S79" i="4"/>
  <c r="T79" i="4"/>
  <c r="U79" i="4"/>
  <c r="V79" i="4"/>
  <c r="O80" i="4"/>
  <c r="P80" i="4"/>
  <c r="Q80" i="4"/>
  <c r="R80" i="4"/>
  <c r="S80" i="4"/>
  <c r="T80" i="4"/>
  <c r="U80" i="4"/>
  <c r="V80" i="4"/>
  <c r="C33" i="2"/>
  <c r="L33" i="2"/>
  <c r="H33" i="2"/>
  <c r="F33" i="2"/>
  <c r="H32" i="2"/>
</calcChain>
</file>

<file path=xl/sharedStrings.xml><?xml version="1.0" encoding="utf-8"?>
<sst xmlns="http://schemas.openxmlformats.org/spreadsheetml/2006/main" count="760" uniqueCount="361">
  <si>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</si>
  <si>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</si>
  <si>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</si>
  <si>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</si>
  <si>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</si>
  <si>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</si>
  <si>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</si>
  <si>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</si>
  <si>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</si>
  <si>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</si>
  <si>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</si>
  <si>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</si>
  <si>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</si>
  <si>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</si>
  <si>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</si>
  <si>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</si>
  <si>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</si>
  <si>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</si>
  <si>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</si>
  <si>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</si>
  <si>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</si>
  <si>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</si>
  <si>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</si>
  <si>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</si>
  <si>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</si>
  <si>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</si>
  <si>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</si>
  <si>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</si>
  <si>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</si>
  <si>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</si>
  <si>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</si>
  <si>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</si>
  <si>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</si>
  <si>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</si>
  <si>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</si>
  <si>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</si>
  <si>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</si>
  <si>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</si>
  <si>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</si>
  <si>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</si>
  <si>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</si>
  <si>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</si>
  <si>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</si>
  <si>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</si>
  <si>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</si>
  <si>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</si>
  <si>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</si>
  <si>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</si>
  <si>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</si>
  <si>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</si>
  <si>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</si>
  <si>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</si>
  <si>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</si>
  <si>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</si>
  <si>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</si>
  <si>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</si>
  <si>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</si>
  <si>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</si>
  <si>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</si>
  <si>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</si>
  <si>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</si>
  <si>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</si>
  <si>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</si>
  <si>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</si>
  <si>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</si>
  <si>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</si>
  <si>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</si>
  <si>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</si>
  <si>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</si>
  <si>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</si>
  <si>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</si>
  <si>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</si>
  <si>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</si>
  <si>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</si>
  <si>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</si>
  <si>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</si>
  <si>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</si>
  <si>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</si>
  <si>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</si>
  <si>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</si>
  <si>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</si>
  <si>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</si>
  <si>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</si>
  <si>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</si>
  <si>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</si>
  <si>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</si>
  <si>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</si>
  <si>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</si>
  <si>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</si>
  <si>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</si>
  <si>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</si>
  <si>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</si>
  <si>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</si>
  <si>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</si>
  <si>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</si>
  <si>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</si>
  <si>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</si>
  <si>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</si>
  <si>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</si>
  <si>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</si>
  <si>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</si>
  <si>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</si>
  <si>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</si>
  <si>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</si>
  <si>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</si>
  <si>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</si>
  <si>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</si>
  <si>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</si>
  <si>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</si>
  <si>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</si>
  <si>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</si>
  <si>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</si>
  <si>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</si>
  <si>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</si>
  <si>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</si>
  <si>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</si>
  <si>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</si>
  <si>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</si>
  <si>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</si>
  <si>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</si>
  <si>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</si>
  <si>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</si>
  <si>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</si>
  <si>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</si>
  <si>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</si>
  <si>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</si>
  <si>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</si>
  <si>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</si>
  <si>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</si>
  <si>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</si>
  <si>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</si>
  <si>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</si>
  <si>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</si>
  <si>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</si>
  <si>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</si>
  <si>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</si>
  <si>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</si>
  <si>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</si>
  <si>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</si>
  <si>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</si>
  <si>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</si>
  <si>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</si>
  <si>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</si>
  <si>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</si>
  <si>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</si>
  <si>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</si>
  <si>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</si>
  <si>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</si>
  <si>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</si>
  <si>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</si>
  <si>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</si>
  <si>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</si>
  <si>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</si>
  <si>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</si>
  <si>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</si>
  <si>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</si>
  <si>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</si>
  <si>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</si>
  <si>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</si>
  <si>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</si>
  <si>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</si>
  <si>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</si>
  <si>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</si>
  <si>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</si>
  <si>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</si>
  <si>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</si>
  <si>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</si>
  <si>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</si>
  <si>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</si>
  <si>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</si>
  <si>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</si>
  <si>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</si>
  <si>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</si>
  <si>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</si>
  <si>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</si>
  <si>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</si>
  <si>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</si>
  <si>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</si>
  <si>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</si>
  <si>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</si>
  <si>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</si>
  <si>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</si>
  <si>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</si>
  <si>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</si>
  <si>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</si>
  <si>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</si>
  <si>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</si>
  <si>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</si>
  <si>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</si>
  <si>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</si>
  <si>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</si>
  <si>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</si>
  <si>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</si>
  <si>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</si>
  <si>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</si>
  <si>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</si>
  <si>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</si>
  <si>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</si>
  <si>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</si>
  <si>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</si>
  <si>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</si>
  <si>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</si>
  <si>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</si>
  <si>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</si>
  <si>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</si>
  <si>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</si>
  <si>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</si>
  <si>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</si>
  <si>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</si>
  <si>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</si>
  <si>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</si>
  <si>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</si>
  <si>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</si>
  <si>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</si>
  <si>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</si>
  <si>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</si>
  <si>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</si>
  <si>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</si>
  <si>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</si>
  <si>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</si>
  <si>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</si>
  <si>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</si>
  <si>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</si>
  <si>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</si>
  <si>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</si>
  <si>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</si>
  <si>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</si>
  <si>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</si>
  <si>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</si>
  <si>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</si>
  <si>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</si>
  <si>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</si>
  <si>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</si>
  <si>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</si>
  <si>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</si>
  <si>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</si>
  <si>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</si>
  <si>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</si>
  <si>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</si>
  <si>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</si>
  <si>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</si>
  <si>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</si>
  <si>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</si>
  <si>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</si>
  <si>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</si>
  <si>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</si>
  <si>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</si>
  <si>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</si>
  <si>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</si>
  <si>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</si>
  <si>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</si>
  <si>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</si>
  <si>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</si>
  <si>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</si>
  <si>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</si>
  <si>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</si>
  <si>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</si>
  <si>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</si>
  <si>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</si>
  <si>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</si>
  <si>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</si>
  <si>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</si>
  <si>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</si>
  <si>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</si>
  <si>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</si>
  <si>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</si>
  <si>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</si>
  <si>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</si>
  <si>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</si>
  <si>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</si>
  <si>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</si>
  <si>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</si>
  <si>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</si>
  <si>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</si>
  <si>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</si>
  <si>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</si>
  <si>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</si>
  <si>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</si>
  <si>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</si>
  <si>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</si>
  <si>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</si>
  <si>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</si>
  <si>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</si>
  <si>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</si>
  <si>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</si>
  <si>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</si>
  <si>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</si>
  <si>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</si>
  <si>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</si>
  <si>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</si>
  <si>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</si>
  <si>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</si>
  <si>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>з  1 серпня 2026 р. по 31 серпня 2026 р.</t>
  </si>
  <si>
    <t>Залишок
на 01.08.2026</t>
  </si>
  <si>
    <t>Оборот з 01.08.2026 по 31.08.2026</t>
  </si>
  <si>
    <t>201/1  Безсонова Л.С.(Дергачі2)               Розділ: ОТГ_Дерг</t>
  </si>
  <si>
    <t>^</t>
  </si>
  <si>
    <t>шт.</t>
  </si>
  <si>
    <t xml:space="preserve">Адреналін-Д 0,18% 1мл , с.АА51024, т.пр.31.10.2026 </t>
  </si>
  <si>
    <t>амп</t>
  </si>
  <si>
    <t>15,54</t>
  </si>
  <si>
    <t xml:space="preserve">Анальгин 50% 2мл серія АЕ141024, т.пр.31.10.27 </t>
  </si>
  <si>
    <t>9,06</t>
  </si>
  <si>
    <t xml:space="preserve">Анаприлин 0,04г таб. серія100824 т.пр.31.08.28 </t>
  </si>
  <si>
    <t>табл</t>
  </si>
  <si>
    <t>1,82</t>
  </si>
  <si>
    <t xml:space="preserve">Арітміл р-р д/ін. 150мг 3мл серія 1411024 т.пр. 31.10.2026 </t>
  </si>
  <si>
    <t>13,93</t>
  </si>
  <si>
    <t xml:space="preserve">Бісопрол 5мг серія 50524 т.пр.31.05.27 </t>
  </si>
  <si>
    <t>1,04</t>
  </si>
  <si>
    <t xml:space="preserve">Глюкоза-Д 40% 20 мл серіяAW170624 т.пр. 30.06.27 </t>
  </si>
  <si>
    <t>23,30</t>
  </si>
  <si>
    <t xml:space="preserve">Глюкоза-Новофарм р-р д/ін. 5% 200 мл серія ВА030924 т.пр.30.09.27 </t>
  </si>
  <si>
    <t>фл</t>
  </si>
  <si>
    <t>32,70</t>
  </si>
  <si>
    <t xml:space="preserve">Диклофенак 2,5% 3мл, серіяСР110824 т.пр. 31.08.27 </t>
  </si>
  <si>
    <t>12,71</t>
  </si>
  <si>
    <t xml:space="preserve">Димедрол ин. р-р 1% 1 мл серія CU281124 т.пр. 30.11.28 </t>
  </si>
  <si>
    <t>8,07</t>
  </si>
  <si>
    <t xml:space="preserve">Дротаверин 2% 2 мл серія SK111024 т.пр.31.10.27 </t>
  </si>
  <si>
    <t>24,60</t>
  </si>
  <si>
    <t xml:space="preserve">Каптоприл-КМП табл.25мг серія0106540 т.пр.31.10.27 </t>
  </si>
  <si>
    <t>3,42</t>
  </si>
  <si>
    <t xml:space="preserve">Лідокаїн г/х 2% 2,0мл серія US60624 т.пр. 30.06.27 </t>
  </si>
  <si>
    <t>6,28</t>
  </si>
  <si>
    <t xml:space="preserve">Лоратадин  10мг, серія FB30524 т.пр. 31.05.27 </t>
  </si>
  <si>
    <t>4,53</t>
  </si>
  <si>
    <t xml:space="preserve">Магния сульфат ин. р-р 25% 5 мл серія UV110924 т.пр.30.09.29 </t>
  </si>
  <si>
    <t>7,42</t>
  </si>
  <si>
    <t xml:space="preserve">Метоклопрамид-Д 0,5% 2мл серія VB70624 т.пр.30.06.28 </t>
  </si>
  <si>
    <t>12,34</t>
  </si>
  <si>
    <t xml:space="preserve">Натрій хл. 0,9% р-р 500мл серія 241478161, т.пр.31.03.27 </t>
  </si>
  <si>
    <t>27,43</t>
  </si>
  <si>
    <t xml:space="preserve">Натрій хлорид ін. р-р 0,9% 200мл серія СА131124 т.пр. 30.11.27 </t>
  </si>
  <si>
    <t>29,58</t>
  </si>
  <si>
    <t xml:space="preserve">Ондансетрон р-р д/ін. 2мг/мл 4мл серія0941124 т.пр. 30.11.27 </t>
  </si>
  <si>
    <t>14,52</t>
  </si>
  <si>
    <t xml:space="preserve">Парацетамол 500мг, серія PH290524, т.пр.31.05.28 </t>
  </si>
  <si>
    <t>4,87</t>
  </si>
  <si>
    <t xml:space="preserve">Тест на виявлення Тропоніну I, с.W046412003, т.пр.12.12.2026 </t>
  </si>
  <si>
    <t xml:space="preserve">Тест на виявлення вагітності, с.W00141229, т.пр.05.12.2026 </t>
  </si>
  <si>
    <t xml:space="preserve">Тест смужки Accu-Chek Active для глюкометра c.29529031 т.пр. 23.01.2027 </t>
  </si>
  <si>
    <t>16,80</t>
  </si>
  <si>
    <t xml:space="preserve">Фуросемід 10мг/мл 2мл, серія20724, т.пр.31.07.27 </t>
  </si>
  <si>
    <t>3,41</t>
  </si>
  <si>
    <t xml:space="preserve">Хлоргексидин  р-р 0,05% 100мл серія 060724, т.пр.31.07.27 </t>
  </si>
  <si>
    <t>9,03</t>
  </si>
  <si>
    <t>201/1  Новікова Н.В. (Безруки)</t>
  </si>
  <si>
    <t xml:space="preserve">Тест для виявлення прихованої крові в калі FOB, FOB-F23, с.Т2504053, т.пр.31.03.2027 </t>
  </si>
  <si>
    <t>59,80</t>
  </si>
  <si>
    <t xml:space="preserve">Швидкий тест для визначення антигена COVID-19 , COV-S23 c.I2510057 т.пр.30.09.27 </t>
  </si>
  <si>
    <t>41,80</t>
  </si>
  <si>
    <t xml:space="preserve">Дексаметазон-Д р-р д/ин. 4 мг/мл серія ZA60824 т.пр. 31.08.26 </t>
  </si>
  <si>
    <t>11,65</t>
  </si>
  <si>
    <t xml:space="preserve">Магникор, серія ХВ360924 т.пр.30.09.26 </t>
  </si>
  <si>
    <t xml:space="preserve">Натрій хлорид ін. р-р 0,9% 200мл серія СА121124 т.пр. 30.11.27 </t>
  </si>
  <si>
    <t xml:space="preserve">Тест смужки Акку-Чек Актив c.29527131 т.пр. 23.11.2026 </t>
  </si>
  <si>
    <t>11,60</t>
  </si>
  <si>
    <t>Залишок
на 17.08.2026</t>
  </si>
  <si>
    <t>Кошти НСЗУ</t>
  </si>
  <si>
    <t>АЗПСМ м.Дергачі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</si>
</sst>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80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80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80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showGridLines="0" tabSelected="1" zoomScaleNormal="100" workbookViewId="0">
      <selection activeCell="C78" sqref="C78"/>
    </sheetView>
  </sheetViews>
  <sheetFormatPr defaultRowHeight="12.75" customHeight="1" x14ac:dyDescent="0.2"/>
  <cols>
    <col min="1" max="1" width="5.140625" customWidth="1"/>
    <col min="2" max="2" width="12.42578125" hidden="1" customWidth="1"/>
    <col min="3" max="3" width="65.5703125" customWidth="1"/>
    <col min="4" max="4" width="7.7109375" customWidth="1"/>
    <col min="5" max="5" width="12.7109375" hidden="1" customWidth="1"/>
    <col min="6" max="6" width="10.7109375" hidden="1" customWidth="1"/>
    <col min="7" max="7" width="12.7109375" hidden="1" customWidth="1"/>
    <col min="8" max="8" width="10.7109375" hidden="1" customWidth="1"/>
    <col min="9" max="9" width="12.7109375" hidden="1" customWidth="1"/>
    <col min="10" max="10" width="10.7109375" hidden="1" customWidth="1"/>
    <col min="11" max="11" width="12.7109375" hidden="1" customWidth="1"/>
    <col min="12" max="12" width="10.7109375" customWidth="1"/>
    <col min="13" max="13" width="12.7109375" hidden="1" customWidth="1"/>
    <col min="14" max="14" width="14.85546875" hidden="1" customWidth="1"/>
    <col min="15" max="15" width="9" hidden="1" customWidth="1"/>
    <col min="16" max="16" width="8.85546875" hidden="1" customWidth="1"/>
    <col min="17" max="17" width="8.7109375" hidden="1" customWidth="1"/>
    <col min="18" max="18" width="8.5703125" hidden="1" customWidth="1"/>
    <col min="19" max="21" width="8.42578125" hidden="1" customWidth="1"/>
    <col min="22" max="22" width="9" hidden="1" customWidth="1"/>
    <col min="23" max="23" width="9.140625" hidden="1" customWidth="1"/>
  </cols>
  <sheetData>
    <row r="1" spans="1:23" s="10" customFormat="1" ht="12.75" customHeight="1" x14ac:dyDescent="0.2">
      <c r="A1" s="102"/>
      <c r="B1" s="103"/>
      <c r="C1" s="103"/>
      <c r="M1" s="11"/>
    </row>
    <row r="2" spans="1:23" s="10" customFormat="1" ht="12.75" customHeight="1" x14ac:dyDescent="0.2">
      <c r="A2" s="104"/>
      <c r="B2" s="104"/>
      <c r="C2" s="104"/>
      <c r="G2" s="12"/>
      <c r="K2" s="8"/>
      <c r="L2" s="13"/>
      <c r="M2" s="8"/>
      <c r="N2" s="8"/>
    </row>
    <row r="3" spans="1:23" s="10" customFormat="1" ht="12.75" customHeight="1" x14ac:dyDescent="0.2">
      <c r="A3" s="106" t="s">
        <v>359</v>
      </c>
      <c r="B3" s="106"/>
      <c r="C3" s="106"/>
      <c r="G3" s="12"/>
      <c r="K3" s="8"/>
      <c r="L3" s="13"/>
      <c r="M3" s="8"/>
      <c r="N3" s="8"/>
    </row>
    <row r="4" spans="1:23" s="10" customFormat="1" ht="12.75" customHeight="1" x14ac:dyDescent="0.2">
      <c r="G4" s="12"/>
      <c r="K4" s="8"/>
      <c r="L4" s="13"/>
      <c r="M4" s="8"/>
      <c r="N4" s="8"/>
    </row>
    <row r="5" spans="1:23" s="10" customFormat="1" ht="12.75" customHeight="1" x14ac:dyDescent="0.2">
      <c r="G5" s="12"/>
    </row>
    <row r="6" spans="1:23" s="10" customFormat="1" ht="0.75" customHeight="1" thickBot="1" x14ac:dyDescent="0.25">
      <c r="A6" s="10" t="s">
        <v>137</v>
      </c>
      <c r="C6" s="14">
        <v>38813974</v>
      </c>
      <c r="G6" s="12"/>
    </row>
    <row r="7" spans="1:23" s="10" customFormat="1" ht="12.75" hidden="1" customHeight="1" thickBot="1" x14ac:dyDescent="0.25"/>
    <row r="8" spans="1:23" s="17" customFormat="1" ht="16.5" hidden="1" thickBot="1" x14ac:dyDescent="0.3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23" s="17" customFormat="1" ht="16.5" hidden="1" thickBot="1" x14ac:dyDescent="0.3">
      <c r="A9" s="18" t="s">
        <v>292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3" s="17" customFormat="1" ht="16.5" hidden="1" customHeight="1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23" s="17" customFormat="1" ht="43.5" customHeight="1" x14ac:dyDescent="0.2">
      <c r="A11" s="95" t="s">
        <v>139</v>
      </c>
      <c r="B11" s="98" t="s">
        <v>140</v>
      </c>
      <c r="C11" s="98" t="s">
        <v>32</v>
      </c>
      <c r="D11" s="99" t="s">
        <v>141</v>
      </c>
      <c r="E11" s="98" t="s">
        <v>142</v>
      </c>
      <c r="F11" s="98" t="s">
        <v>293</v>
      </c>
      <c r="G11" s="98"/>
      <c r="H11" s="98" t="s">
        <v>294</v>
      </c>
      <c r="I11" s="98"/>
      <c r="J11" s="98"/>
      <c r="K11" s="98"/>
      <c r="L11" s="98" t="s">
        <v>358</v>
      </c>
      <c r="M11" s="98"/>
      <c r="N11" s="86" t="s">
        <v>146</v>
      </c>
    </row>
    <row r="12" spans="1:23" s="17" customFormat="1" x14ac:dyDescent="0.2">
      <c r="A12" s="96"/>
      <c r="B12" s="89"/>
      <c r="C12" s="89"/>
      <c r="D12" s="100"/>
      <c r="E12" s="89"/>
      <c r="F12" s="89" t="s">
        <v>147</v>
      </c>
      <c r="G12" s="89" t="s">
        <v>148</v>
      </c>
      <c r="H12" s="89" t="s">
        <v>149</v>
      </c>
      <c r="I12" s="89"/>
      <c r="J12" s="91" t="s">
        <v>150</v>
      </c>
      <c r="K12" s="92"/>
      <c r="L12" s="93" t="s">
        <v>147</v>
      </c>
      <c r="M12" s="93" t="s">
        <v>148</v>
      </c>
      <c r="N12" s="87"/>
    </row>
    <row r="13" spans="1:23" s="17" customFormat="1" ht="13.5" thickBot="1" x14ac:dyDescent="0.25">
      <c r="A13" s="97"/>
      <c r="B13" s="90"/>
      <c r="C13" s="90"/>
      <c r="D13" s="101"/>
      <c r="E13" s="90"/>
      <c r="F13" s="90"/>
      <c r="G13" s="90"/>
      <c r="H13" s="19" t="s">
        <v>147</v>
      </c>
      <c r="I13" s="19" t="s">
        <v>148</v>
      </c>
      <c r="J13" s="19" t="s">
        <v>147</v>
      </c>
      <c r="K13" s="19" t="s">
        <v>148</v>
      </c>
      <c r="L13" s="94"/>
      <c r="M13" s="94"/>
      <c r="N13" s="88"/>
    </row>
    <row r="14" spans="1:23" s="24" customFormat="1" ht="15" customHeight="1" thickBot="1" x14ac:dyDescent="0.25">
      <c r="A14" s="85" t="s">
        <v>295</v>
      </c>
      <c r="B14" s="21"/>
      <c r="C14" s="21"/>
      <c r="D14" s="21"/>
      <c r="E14" s="21"/>
      <c r="F14" s="22"/>
      <c r="G14" s="21"/>
      <c r="H14" s="22"/>
      <c r="I14" s="21"/>
      <c r="J14" s="22"/>
      <c r="K14" s="21"/>
      <c r="L14" s="22"/>
      <c r="M14" s="21"/>
      <c r="N14" s="23"/>
    </row>
    <row r="15" spans="1:23" s="24" customFormat="1" ht="15" hidden="1" customHeight="1" thickBot="1" x14ac:dyDescent="0.25">
      <c r="A15" s="79"/>
      <c r="B15" s="80"/>
      <c r="C15" s="80"/>
      <c r="D15" s="80"/>
      <c r="E15" s="80"/>
      <c r="F15" s="81"/>
      <c r="G15" s="80"/>
      <c r="H15" s="81"/>
      <c r="I15" s="80"/>
      <c r="J15" s="81"/>
      <c r="K15" s="80"/>
      <c r="L15" s="81"/>
      <c r="M15" s="80"/>
      <c r="N15" s="82"/>
      <c r="W15" s="24" t="s">
        <v>296</v>
      </c>
    </row>
    <row r="16" spans="1:23" s="26" customFormat="1" x14ac:dyDescent="0.2">
      <c r="A16" s="70">
        <v>1</v>
      </c>
      <c r="B16" s="71"/>
      <c r="C16" s="72" t="s">
        <v>298</v>
      </c>
      <c r="D16" s="73" t="s">
        <v>299</v>
      </c>
      <c r="E16" s="74" t="s">
        <v>300</v>
      </c>
      <c r="F16" s="75">
        <v>20</v>
      </c>
      <c r="G16" s="74">
        <v>310.72000000000003</v>
      </c>
      <c r="H16" s="75"/>
      <c r="I16" s="74"/>
      <c r="J16" s="75"/>
      <c r="K16" s="74"/>
      <c r="L16" s="75">
        <v>20</v>
      </c>
      <c r="M16" s="74">
        <v>310.72000000000003</v>
      </c>
      <c r="N16" s="76"/>
      <c r="O16" s="25">
        <f>F16</f>
        <v>20</v>
      </c>
      <c r="P16" s="25">
        <f>G16</f>
        <v>310.72000000000003</v>
      </c>
      <c r="Q16" s="25">
        <f>H16</f>
        <v>0</v>
      </c>
      <c r="R16" s="25">
        <f>I16</f>
        <v>0</v>
      </c>
      <c r="S16" s="25">
        <f>J16</f>
        <v>0</v>
      </c>
      <c r="T16" s="25">
        <f>K16</f>
        <v>0</v>
      </c>
      <c r="U16" s="25">
        <f>L16</f>
        <v>20</v>
      </c>
      <c r="V16" s="25">
        <f>M16</f>
        <v>310.72000000000003</v>
      </c>
    </row>
    <row r="17" spans="1:22" s="26" customFormat="1" x14ac:dyDescent="0.2">
      <c r="A17" s="70">
        <v>2</v>
      </c>
      <c r="B17" s="71"/>
      <c r="C17" s="72" t="s">
        <v>301</v>
      </c>
      <c r="D17" s="73" t="s">
        <v>299</v>
      </c>
      <c r="E17" s="74" t="s">
        <v>302</v>
      </c>
      <c r="F17" s="75">
        <v>20</v>
      </c>
      <c r="G17" s="74">
        <v>181.26000000000002</v>
      </c>
      <c r="H17" s="75"/>
      <c r="I17" s="74"/>
      <c r="J17" s="75"/>
      <c r="K17" s="74"/>
      <c r="L17" s="75">
        <v>20</v>
      </c>
      <c r="M17" s="74">
        <v>181.26000000000002</v>
      </c>
      <c r="N17" s="76"/>
      <c r="O17" s="25">
        <f>F17</f>
        <v>20</v>
      </c>
      <c r="P17" s="25">
        <f>G17</f>
        <v>181.26000000000002</v>
      </c>
      <c r="Q17" s="25">
        <f>H17</f>
        <v>0</v>
      </c>
      <c r="R17" s="25">
        <f>I17</f>
        <v>0</v>
      </c>
      <c r="S17" s="25">
        <f>J17</f>
        <v>0</v>
      </c>
      <c r="T17" s="25">
        <f>K17</f>
        <v>0</v>
      </c>
      <c r="U17" s="25">
        <f>L17</f>
        <v>20</v>
      </c>
      <c r="V17" s="25">
        <f>M17</f>
        <v>181.26000000000002</v>
      </c>
    </row>
    <row r="18" spans="1:22" s="26" customFormat="1" x14ac:dyDescent="0.2">
      <c r="A18" s="70">
        <v>3</v>
      </c>
      <c r="B18" s="71"/>
      <c r="C18" s="72" t="s">
        <v>303</v>
      </c>
      <c r="D18" s="73" t="s">
        <v>304</v>
      </c>
      <c r="E18" s="74" t="s">
        <v>305</v>
      </c>
      <c r="F18" s="75">
        <v>20</v>
      </c>
      <c r="G18" s="74">
        <v>36.480000000000004</v>
      </c>
      <c r="H18" s="75"/>
      <c r="I18" s="74"/>
      <c r="J18" s="75"/>
      <c r="K18" s="74"/>
      <c r="L18" s="75">
        <v>20</v>
      </c>
      <c r="M18" s="74">
        <v>36.480000000000004</v>
      </c>
      <c r="N18" s="76"/>
      <c r="O18" s="25">
        <f>F18</f>
        <v>20</v>
      </c>
      <c r="P18" s="25">
        <f>G18</f>
        <v>36.480000000000004</v>
      </c>
      <c r="Q18" s="25">
        <f>H18</f>
        <v>0</v>
      </c>
      <c r="R18" s="25">
        <f>I18</f>
        <v>0</v>
      </c>
      <c r="S18" s="25">
        <f>J18</f>
        <v>0</v>
      </c>
      <c r="T18" s="25">
        <f>K18</f>
        <v>0</v>
      </c>
      <c r="U18" s="25">
        <f>L18</f>
        <v>20</v>
      </c>
      <c r="V18" s="25">
        <f>M18</f>
        <v>36.480000000000004</v>
      </c>
    </row>
    <row r="19" spans="1:22" s="26" customFormat="1" x14ac:dyDescent="0.2">
      <c r="A19" s="70">
        <v>4</v>
      </c>
      <c r="B19" s="71"/>
      <c r="C19" s="72" t="s">
        <v>306</v>
      </c>
      <c r="D19" s="73" t="s">
        <v>299</v>
      </c>
      <c r="E19" s="74" t="s">
        <v>307</v>
      </c>
      <c r="F19" s="75">
        <v>10</v>
      </c>
      <c r="G19" s="74">
        <v>139.28</v>
      </c>
      <c r="H19" s="75"/>
      <c r="I19" s="74"/>
      <c r="J19" s="75"/>
      <c r="K19" s="74"/>
      <c r="L19" s="75">
        <v>10</v>
      </c>
      <c r="M19" s="74">
        <v>139.28</v>
      </c>
      <c r="N19" s="76"/>
      <c r="O19" s="25">
        <f>F19</f>
        <v>10</v>
      </c>
      <c r="P19" s="25">
        <f>G19</f>
        <v>139.28</v>
      </c>
      <c r="Q19" s="25">
        <f>H19</f>
        <v>0</v>
      </c>
      <c r="R19" s="25">
        <f>I19</f>
        <v>0</v>
      </c>
      <c r="S19" s="25">
        <f>J19</f>
        <v>0</v>
      </c>
      <c r="T19" s="25">
        <f>K19</f>
        <v>0</v>
      </c>
      <c r="U19" s="25">
        <f>L19</f>
        <v>10</v>
      </c>
      <c r="V19" s="25">
        <f>M19</f>
        <v>139.28</v>
      </c>
    </row>
    <row r="20" spans="1:22" s="26" customFormat="1" x14ac:dyDescent="0.2">
      <c r="A20" s="70">
        <v>5</v>
      </c>
      <c r="B20" s="71"/>
      <c r="C20" s="72" t="s">
        <v>308</v>
      </c>
      <c r="D20" s="73" t="s">
        <v>304</v>
      </c>
      <c r="E20" s="74" t="s">
        <v>309</v>
      </c>
      <c r="F20" s="75">
        <v>30</v>
      </c>
      <c r="G20" s="74">
        <v>31.07</v>
      </c>
      <c r="H20" s="75"/>
      <c r="I20" s="74"/>
      <c r="J20" s="75"/>
      <c r="K20" s="74"/>
      <c r="L20" s="75">
        <v>30</v>
      </c>
      <c r="M20" s="74">
        <v>31.07</v>
      </c>
      <c r="N20" s="76"/>
      <c r="O20" s="25">
        <f>F20</f>
        <v>30</v>
      </c>
      <c r="P20" s="25">
        <f>G20</f>
        <v>31.07</v>
      </c>
      <c r="Q20" s="25">
        <f>H20</f>
        <v>0</v>
      </c>
      <c r="R20" s="25">
        <f>I20</f>
        <v>0</v>
      </c>
      <c r="S20" s="25">
        <f>J20</f>
        <v>0</v>
      </c>
      <c r="T20" s="25">
        <f>K20</f>
        <v>0</v>
      </c>
      <c r="U20" s="25">
        <f>L20</f>
        <v>30</v>
      </c>
      <c r="V20" s="25">
        <f>M20</f>
        <v>31.07</v>
      </c>
    </row>
    <row r="21" spans="1:22" s="26" customFormat="1" x14ac:dyDescent="0.2">
      <c r="A21" s="70">
        <v>6</v>
      </c>
      <c r="B21" s="71"/>
      <c r="C21" s="72" t="s">
        <v>310</v>
      </c>
      <c r="D21" s="73" t="s">
        <v>299</v>
      </c>
      <c r="E21" s="74" t="s">
        <v>311</v>
      </c>
      <c r="F21" s="75">
        <v>20</v>
      </c>
      <c r="G21" s="74">
        <v>466.08000000000004</v>
      </c>
      <c r="H21" s="75"/>
      <c r="I21" s="74"/>
      <c r="J21" s="75"/>
      <c r="K21" s="74"/>
      <c r="L21" s="75">
        <v>20</v>
      </c>
      <c r="M21" s="74">
        <v>466.08000000000004</v>
      </c>
      <c r="N21" s="76"/>
      <c r="O21" s="25">
        <f>F21</f>
        <v>20</v>
      </c>
      <c r="P21" s="25">
        <f>G21</f>
        <v>466.08000000000004</v>
      </c>
      <c r="Q21" s="25">
        <f>H21</f>
        <v>0</v>
      </c>
      <c r="R21" s="25">
        <f>I21</f>
        <v>0</v>
      </c>
      <c r="S21" s="25">
        <f>J21</f>
        <v>0</v>
      </c>
      <c r="T21" s="25">
        <f>K21</f>
        <v>0</v>
      </c>
      <c r="U21" s="25">
        <f>L21</f>
        <v>20</v>
      </c>
      <c r="V21" s="25">
        <f>M21</f>
        <v>466.08000000000004</v>
      </c>
    </row>
    <row r="22" spans="1:22" s="26" customFormat="1" x14ac:dyDescent="0.2">
      <c r="A22" s="70">
        <v>7</v>
      </c>
      <c r="B22" s="71"/>
      <c r="C22" s="72" t="s">
        <v>312</v>
      </c>
      <c r="D22" s="73" t="s">
        <v>313</v>
      </c>
      <c r="E22" s="74" t="s">
        <v>314</v>
      </c>
      <c r="F22" s="75">
        <v>5</v>
      </c>
      <c r="G22" s="74">
        <v>163.5</v>
      </c>
      <c r="H22" s="75"/>
      <c r="I22" s="74"/>
      <c r="J22" s="75"/>
      <c r="K22" s="74"/>
      <c r="L22" s="75">
        <v>5</v>
      </c>
      <c r="M22" s="74">
        <v>163.5</v>
      </c>
      <c r="N22" s="76"/>
      <c r="O22" s="25">
        <f>F22</f>
        <v>5</v>
      </c>
      <c r="P22" s="25">
        <f>G22</f>
        <v>163.5</v>
      </c>
      <c r="Q22" s="25">
        <f>H22</f>
        <v>0</v>
      </c>
      <c r="R22" s="25">
        <f>I22</f>
        <v>0</v>
      </c>
      <c r="S22" s="25">
        <f>J22</f>
        <v>0</v>
      </c>
      <c r="T22" s="25">
        <f>K22</f>
        <v>0</v>
      </c>
      <c r="U22" s="25">
        <f>L22</f>
        <v>5</v>
      </c>
      <c r="V22" s="25">
        <f>M22</f>
        <v>163.5</v>
      </c>
    </row>
    <row r="23" spans="1:22" s="26" customFormat="1" x14ac:dyDescent="0.2">
      <c r="A23" s="70">
        <v>8</v>
      </c>
      <c r="B23" s="71"/>
      <c r="C23" s="72" t="s">
        <v>315</v>
      </c>
      <c r="D23" s="73" t="s">
        <v>299</v>
      </c>
      <c r="E23" s="74" t="s">
        <v>316</v>
      </c>
      <c r="F23" s="75">
        <v>18</v>
      </c>
      <c r="G23" s="74">
        <v>228.86</v>
      </c>
      <c r="H23" s="75"/>
      <c r="I23" s="74"/>
      <c r="J23" s="75"/>
      <c r="K23" s="74"/>
      <c r="L23" s="75">
        <v>18</v>
      </c>
      <c r="M23" s="74">
        <v>228.86</v>
      </c>
      <c r="N23" s="76"/>
      <c r="O23" s="25">
        <f>F23</f>
        <v>18</v>
      </c>
      <c r="P23" s="25">
        <f>G23</f>
        <v>228.86</v>
      </c>
      <c r="Q23" s="25">
        <f>H23</f>
        <v>0</v>
      </c>
      <c r="R23" s="25">
        <f>I23</f>
        <v>0</v>
      </c>
      <c r="S23" s="25">
        <f>J23</f>
        <v>0</v>
      </c>
      <c r="T23" s="25">
        <f>K23</f>
        <v>0</v>
      </c>
      <c r="U23" s="25">
        <f>L23</f>
        <v>18</v>
      </c>
      <c r="V23" s="25">
        <f>M23</f>
        <v>228.86</v>
      </c>
    </row>
    <row r="24" spans="1:22" s="26" customFormat="1" x14ac:dyDescent="0.2">
      <c r="A24" s="70">
        <v>9</v>
      </c>
      <c r="B24" s="71"/>
      <c r="C24" s="72" t="s">
        <v>317</v>
      </c>
      <c r="D24" s="73" t="s">
        <v>299</v>
      </c>
      <c r="E24" s="74" t="s">
        <v>318</v>
      </c>
      <c r="F24" s="75">
        <v>10</v>
      </c>
      <c r="G24" s="74">
        <v>80.7</v>
      </c>
      <c r="H24" s="75"/>
      <c r="I24" s="74"/>
      <c r="J24" s="75"/>
      <c r="K24" s="74"/>
      <c r="L24" s="75">
        <v>10</v>
      </c>
      <c r="M24" s="74">
        <v>80.7</v>
      </c>
      <c r="N24" s="76"/>
      <c r="O24" s="25">
        <f>F24</f>
        <v>10</v>
      </c>
      <c r="P24" s="25">
        <f>G24</f>
        <v>80.7</v>
      </c>
      <c r="Q24" s="25">
        <f>H24</f>
        <v>0</v>
      </c>
      <c r="R24" s="25">
        <f>I24</f>
        <v>0</v>
      </c>
      <c r="S24" s="25">
        <f>J24</f>
        <v>0</v>
      </c>
      <c r="T24" s="25">
        <f>K24</f>
        <v>0</v>
      </c>
      <c r="U24" s="25">
        <f>L24</f>
        <v>10</v>
      </c>
      <c r="V24" s="25">
        <f>M24</f>
        <v>80.7</v>
      </c>
    </row>
    <row r="25" spans="1:22" s="26" customFormat="1" x14ac:dyDescent="0.2">
      <c r="A25" s="70">
        <v>10</v>
      </c>
      <c r="B25" s="71"/>
      <c r="C25" s="72" t="s">
        <v>319</v>
      </c>
      <c r="D25" s="73" t="s">
        <v>299</v>
      </c>
      <c r="E25" s="74" t="s">
        <v>320</v>
      </c>
      <c r="F25" s="75">
        <v>19</v>
      </c>
      <c r="G25" s="74">
        <v>467.36</v>
      </c>
      <c r="H25" s="75"/>
      <c r="I25" s="74"/>
      <c r="J25" s="75"/>
      <c r="K25" s="74"/>
      <c r="L25" s="75">
        <v>19</v>
      </c>
      <c r="M25" s="74">
        <v>467.36</v>
      </c>
      <c r="N25" s="76"/>
      <c r="O25" s="25">
        <f>F25</f>
        <v>19</v>
      </c>
      <c r="P25" s="25">
        <f>G25</f>
        <v>467.36</v>
      </c>
      <c r="Q25" s="25">
        <f>H25</f>
        <v>0</v>
      </c>
      <c r="R25" s="25">
        <f>I25</f>
        <v>0</v>
      </c>
      <c r="S25" s="25">
        <f>J25</f>
        <v>0</v>
      </c>
      <c r="T25" s="25">
        <f>K25</f>
        <v>0</v>
      </c>
      <c r="U25" s="25">
        <f>L25</f>
        <v>19</v>
      </c>
      <c r="V25" s="25">
        <f>M25</f>
        <v>467.36</v>
      </c>
    </row>
    <row r="26" spans="1:22" s="26" customFormat="1" x14ac:dyDescent="0.2">
      <c r="A26" s="70">
        <v>11</v>
      </c>
      <c r="B26" s="71"/>
      <c r="C26" s="72" t="s">
        <v>321</v>
      </c>
      <c r="D26" s="73" t="s">
        <v>304</v>
      </c>
      <c r="E26" s="74" t="s">
        <v>322</v>
      </c>
      <c r="F26" s="75">
        <v>20</v>
      </c>
      <c r="G26" s="74">
        <v>68.48</v>
      </c>
      <c r="H26" s="75"/>
      <c r="I26" s="74"/>
      <c r="J26" s="75"/>
      <c r="K26" s="74"/>
      <c r="L26" s="75">
        <v>20</v>
      </c>
      <c r="M26" s="74">
        <v>68.48</v>
      </c>
      <c r="N26" s="76"/>
      <c r="O26" s="25">
        <f>F26</f>
        <v>20</v>
      </c>
      <c r="P26" s="25">
        <f>G26</f>
        <v>68.48</v>
      </c>
      <c r="Q26" s="25">
        <f>H26</f>
        <v>0</v>
      </c>
      <c r="R26" s="25">
        <f>I26</f>
        <v>0</v>
      </c>
      <c r="S26" s="25">
        <f>J26</f>
        <v>0</v>
      </c>
      <c r="T26" s="25">
        <f>K26</f>
        <v>0</v>
      </c>
      <c r="U26" s="25">
        <f>L26</f>
        <v>20</v>
      </c>
      <c r="V26" s="25">
        <f>M26</f>
        <v>68.48</v>
      </c>
    </row>
    <row r="27" spans="1:22" s="26" customFormat="1" x14ac:dyDescent="0.2">
      <c r="A27" s="70">
        <v>12</v>
      </c>
      <c r="B27" s="71"/>
      <c r="C27" s="72" t="s">
        <v>323</v>
      </c>
      <c r="D27" s="73" t="s">
        <v>299</v>
      </c>
      <c r="E27" s="74" t="s">
        <v>324</v>
      </c>
      <c r="F27" s="75">
        <v>10</v>
      </c>
      <c r="G27" s="74">
        <v>62.800000000000004</v>
      </c>
      <c r="H27" s="75"/>
      <c r="I27" s="74"/>
      <c r="J27" s="75"/>
      <c r="K27" s="74"/>
      <c r="L27" s="75">
        <v>10</v>
      </c>
      <c r="M27" s="74">
        <v>62.800000000000004</v>
      </c>
      <c r="N27" s="76"/>
      <c r="O27" s="25">
        <f>F27</f>
        <v>10</v>
      </c>
      <c r="P27" s="25">
        <f>G27</f>
        <v>62.800000000000004</v>
      </c>
      <c r="Q27" s="25">
        <f>H27</f>
        <v>0</v>
      </c>
      <c r="R27" s="25">
        <f>I27</f>
        <v>0</v>
      </c>
      <c r="S27" s="25">
        <f>J27</f>
        <v>0</v>
      </c>
      <c r="T27" s="25">
        <f>K27</f>
        <v>0</v>
      </c>
      <c r="U27" s="25">
        <f>L27</f>
        <v>10</v>
      </c>
      <c r="V27" s="25">
        <f>M27</f>
        <v>62.800000000000004</v>
      </c>
    </row>
    <row r="28" spans="1:22" s="26" customFormat="1" x14ac:dyDescent="0.2">
      <c r="A28" s="70">
        <v>13</v>
      </c>
      <c r="B28" s="71"/>
      <c r="C28" s="72" t="s">
        <v>325</v>
      </c>
      <c r="D28" s="73" t="s">
        <v>304</v>
      </c>
      <c r="E28" s="74" t="s">
        <v>326</v>
      </c>
      <c r="F28" s="75">
        <v>19</v>
      </c>
      <c r="G28" s="74">
        <v>86.09</v>
      </c>
      <c r="H28" s="75"/>
      <c r="I28" s="74"/>
      <c r="J28" s="75"/>
      <c r="K28" s="74"/>
      <c r="L28" s="75">
        <v>19</v>
      </c>
      <c r="M28" s="74">
        <v>86.09</v>
      </c>
      <c r="N28" s="76"/>
      <c r="O28" s="25">
        <f>F28</f>
        <v>19</v>
      </c>
      <c r="P28" s="25">
        <f>G28</f>
        <v>86.09</v>
      </c>
      <c r="Q28" s="25">
        <f>H28</f>
        <v>0</v>
      </c>
      <c r="R28" s="25">
        <f>I28</f>
        <v>0</v>
      </c>
      <c r="S28" s="25">
        <f>J28</f>
        <v>0</v>
      </c>
      <c r="T28" s="25">
        <f>K28</f>
        <v>0</v>
      </c>
      <c r="U28" s="25">
        <f>L28</f>
        <v>19</v>
      </c>
      <c r="V28" s="25">
        <f>M28</f>
        <v>86.09</v>
      </c>
    </row>
    <row r="29" spans="1:22" s="26" customFormat="1" x14ac:dyDescent="0.2">
      <c r="A29" s="70">
        <v>14</v>
      </c>
      <c r="B29" s="71"/>
      <c r="C29" s="72" t="s">
        <v>327</v>
      </c>
      <c r="D29" s="73" t="s">
        <v>299</v>
      </c>
      <c r="E29" s="74" t="s">
        <v>328</v>
      </c>
      <c r="F29" s="75">
        <v>19</v>
      </c>
      <c r="G29" s="74">
        <v>141.02000000000001</v>
      </c>
      <c r="H29" s="75"/>
      <c r="I29" s="74"/>
      <c r="J29" s="75"/>
      <c r="K29" s="74"/>
      <c r="L29" s="75">
        <v>19</v>
      </c>
      <c r="M29" s="74">
        <v>141.02000000000001</v>
      </c>
      <c r="N29" s="76"/>
      <c r="O29" s="25">
        <f>F29</f>
        <v>19</v>
      </c>
      <c r="P29" s="25">
        <f>G29</f>
        <v>141.02000000000001</v>
      </c>
      <c r="Q29" s="25">
        <f>H29</f>
        <v>0</v>
      </c>
      <c r="R29" s="25">
        <f>I29</f>
        <v>0</v>
      </c>
      <c r="S29" s="25">
        <f>J29</f>
        <v>0</v>
      </c>
      <c r="T29" s="25">
        <f>K29</f>
        <v>0</v>
      </c>
      <c r="U29" s="25">
        <f>L29</f>
        <v>19</v>
      </c>
      <c r="V29" s="25">
        <f>M29</f>
        <v>141.02000000000001</v>
      </c>
    </row>
    <row r="30" spans="1:22" s="26" customFormat="1" x14ac:dyDescent="0.2">
      <c r="A30" s="70">
        <v>15</v>
      </c>
      <c r="B30" s="71"/>
      <c r="C30" s="72" t="s">
        <v>329</v>
      </c>
      <c r="D30" s="73" t="s">
        <v>299</v>
      </c>
      <c r="E30" s="74" t="s">
        <v>330</v>
      </c>
      <c r="F30" s="75">
        <v>20</v>
      </c>
      <c r="G30" s="74">
        <v>246.72</v>
      </c>
      <c r="H30" s="75"/>
      <c r="I30" s="74"/>
      <c r="J30" s="75"/>
      <c r="K30" s="74"/>
      <c r="L30" s="75">
        <v>20</v>
      </c>
      <c r="M30" s="74">
        <v>246.72</v>
      </c>
      <c r="N30" s="76"/>
      <c r="O30" s="25">
        <f>F30</f>
        <v>20</v>
      </c>
      <c r="P30" s="25">
        <f>G30</f>
        <v>246.72</v>
      </c>
      <c r="Q30" s="25">
        <f>H30</f>
        <v>0</v>
      </c>
      <c r="R30" s="25">
        <f>I30</f>
        <v>0</v>
      </c>
      <c r="S30" s="25">
        <f>J30</f>
        <v>0</v>
      </c>
      <c r="T30" s="25">
        <f>K30</f>
        <v>0</v>
      </c>
      <c r="U30" s="25">
        <f>L30</f>
        <v>20</v>
      </c>
      <c r="V30" s="25">
        <f>M30</f>
        <v>246.72</v>
      </c>
    </row>
    <row r="31" spans="1:22" s="26" customFormat="1" x14ac:dyDescent="0.2">
      <c r="A31" s="70">
        <v>16</v>
      </c>
      <c r="B31" s="71"/>
      <c r="C31" s="72" t="s">
        <v>331</v>
      </c>
      <c r="D31" s="73" t="s">
        <v>313</v>
      </c>
      <c r="E31" s="74" t="s">
        <v>332</v>
      </c>
      <c r="F31" s="75">
        <v>5</v>
      </c>
      <c r="G31" s="74">
        <v>137.15</v>
      </c>
      <c r="H31" s="75"/>
      <c r="I31" s="74"/>
      <c r="J31" s="75"/>
      <c r="K31" s="74"/>
      <c r="L31" s="75">
        <v>5</v>
      </c>
      <c r="M31" s="74">
        <v>137.15</v>
      </c>
      <c r="N31" s="76"/>
      <c r="O31" s="25">
        <f>F31</f>
        <v>5</v>
      </c>
      <c r="P31" s="25">
        <f>G31</f>
        <v>137.15</v>
      </c>
      <c r="Q31" s="25">
        <f>H31</f>
        <v>0</v>
      </c>
      <c r="R31" s="25">
        <f>I31</f>
        <v>0</v>
      </c>
      <c r="S31" s="25">
        <f>J31</f>
        <v>0</v>
      </c>
      <c r="T31" s="25">
        <f>K31</f>
        <v>0</v>
      </c>
      <c r="U31" s="25">
        <f>L31</f>
        <v>5</v>
      </c>
      <c r="V31" s="25">
        <f>M31</f>
        <v>137.15</v>
      </c>
    </row>
    <row r="32" spans="1:22" s="26" customFormat="1" x14ac:dyDescent="0.2">
      <c r="A32" s="70">
        <v>17</v>
      </c>
      <c r="B32" s="71"/>
      <c r="C32" s="72" t="s">
        <v>333</v>
      </c>
      <c r="D32" s="73" t="s">
        <v>313</v>
      </c>
      <c r="E32" s="74" t="s">
        <v>334</v>
      </c>
      <c r="F32" s="75">
        <v>8</v>
      </c>
      <c r="G32" s="74">
        <v>236.64000000000001</v>
      </c>
      <c r="H32" s="75"/>
      <c r="I32" s="74"/>
      <c r="J32" s="75"/>
      <c r="K32" s="74"/>
      <c r="L32" s="75">
        <v>8</v>
      </c>
      <c r="M32" s="74">
        <v>236.64000000000001</v>
      </c>
      <c r="N32" s="76"/>
      <c r="O32" s="25">
        <f>F32</f>
        <v>8</v>
      </c>
      <c r="P32" s="25">
        <f>G32</f>
        <v>236.64000000000001</v>
      </c>
      <c r="Q32" s="25">
        <f>H32</f>
        <v>0</v>
      </c>
      <c r="R32" s="25">
        <f>I32</f>
        <v>0</v>
      </c>
      <c r="S32" s="25">
        <f>J32</f>
        <v>0</v>
      </c>
      <c r="T32" s="25">
        <f>K32</f>
        <v>0</v>
      </c>
      <c r="U32" s="25">
        <f>L32</f>
        <v>8</v>
      </c>
      <c r="V32" s="25">
        <f>M32</f>
        <v>236.64000000000001</v>
      </c>
    </row>
    <row r="33" spans="1:23" s="26" customFormat="1" x14ac:dyDescent="0.2">
      <c r="A33" s="70">
        <v>18</v>
      </c>
      <c r="B33" s="71"/>
      <c r="C33" s="72" t="s">
        <v>335</v>
      </c>
      <c r="D33" s="73" t="s">
        <v>299</v>
      </c>
      <c r="E33" s="74" t="s">
        <v>336</v>
      </c>
      <c r="F33" s="75">
        <v>18</v>
      </c>
      <c r="G33" s="74">
        <v>261.44</v>
      </c>
      <c r="H33" s="75"/>
      <c r="I33" s="74"/>
      <c r="J33" s="75"/>
      <c r="K33" s="74"/>
      <c r="L33" s="75">
        <v>18</v>
      </c>
      <c r="M33" s="74">
        <v>261.44</v>
      </c>
      <c r="N33" s="76"/>
      <c r="O33" s="25">
        <f>F33</f>
        <v>18</v>
      </c>
      <c r="P33" s="25">
        <f>G33</f>
        <v>261.44</v>
      </c>
      <c r="Q33" s="25">
        <f>H33</f>
        <v>0</v>
      </c>
      <c r="R33" s="25">
        <f>I33</f>
        <v>0</v>
      </c>
      <c r="S33" s="25">
        <f>J33</f>
        <v>0</v>
      </c>
      <c r="T33" s="25">
        <f>K33</f>
        <v>0</v>
      </c>
      <c r="U33" s="25">
        <f>L33</f>
        <v>18</v>
      </c>
      <c r="V33" s="25">
        <f>M33</f>
        <v>261.44</v>
      </c>
    </row>
    <row r="34" spans="1:23" s="26" customFormat="1" x14ac:dyDescent="0.2">
      <c r="A34" s="70">
        <v>19</v>
      </c>
      <c r="B34" s="71"/>
      <c r="C34" s="72" t="s">
        <v>337</v>
      </c>
      <c r="D34" s="73" t="s">
        <v>304</v>
      </c>
      <c r="E34" s="74" t="s">
        <v>338</v>
      </c>
      <c r="F34" s="75">
        <v>20</v>
      </c>
      <c r="G34" s="74">
        <v>97.300000000000011</v>
      </c>
      <c r="H34" s="75"/>
      <c r="I34" s="74"/>
      <c r="J34" s="75"/>
      <c r="K34" s="74"/>
      <c r="L34" s="75">
        <v>20</v>
      </c>
      <c r="M34" s="74">
        <v>97.300000000000011</v>
      </c>
      <c r="N34" s="76"/>
      <c r="O34" s="25">
        <f>F34</f>
        <v>20</v>
      </c>
      <c r="P34" s="25">
        <f>G34</f>
        <v>97.300000000000011</v>
      </c>
      <c r="Q34" s="25">
        <f>H34</f>
        <v>0</v>
      </c>
      <c r="R34" s="25">
        <f>I34</f>
        <v>0</v>
      </c>
      <c r="S34" s="25">
        <f>J34</f>
        <v>0</v>
      </c>
      <c r="T34" s="25">
        <f>K34</f>
        <v>0</v>
      </c>
      <c r="U34" s="25">
        <f>L34</f>
        <v>20</v>
      </c>
      <c r="V34" s="25">
        <f>M34</f>
        <v>97.300000000000011</v>
      </c>
    </row>
    <row r="35" spans="1:23" s="26" customFormat="1" x14ac:dyDescent="0.2">
      <c r="A35" s="70">
        <v>20</v>
      </c>
      <c r="B35" s="71"/>
      <c r="C35" s="72" t="s">
        <v>343</v>
      </c>
      <c r="D35" s="73" t="s">
        <v>299</v>
      </c>
      <c r="E35" s="74" t="s">
        <v>344</v>
      </c>
      <c r="F35" s="75">
        <v>30</v>
      </c>
      <c r="G35" s="74">
        <v>102.15</v>
      </c>
      <c r="H35" s="75"/>
      <c r="I35" s="74"/>
      <c r="J35" s="75"/>
      <c r="K35" s="74"/>
      <c r="L35" s="75">
        <v>30</v>
      </c>
      <c r="M35" s="74">
        <v>102.15</v>
      </c>
      <c r="N35" s="76"/>
      <c r="O35" s="25">
        <f>F35</f>
        <v>30</v>
      </c>
      <c r="P35" s="25">
        <f>G35</f>
        <v>102.15</v>
      </c>
      <c r="Q35" s="25">
        <f>H35</f>
        <v>0</v>
      </c>
      <c r="R35" s="25">
        <f>I35</f>
        <v>0</v>
      </c>
      <c r="S35" s="25">
        <f>J35</f>
        <v>0</v>
      </c>
      <c r="T35" s="25">
        <f>K35</f>
        <v>0</v>
      </c>
      <c r="U35" s="25">
        <f>L35</f>
        <v>30</v>
      </c>
      <c r="V35" s="25">
        <f>M35</f>
        <v>102.15</v>
      </c>
    </row>
    <row r="36" spans="1:23" s="26" customFormat="1" ht="13.5" thickBot="1" x14ac:dyDescent="0.25">
      <c r="A36" s="70">
        <v>21</v>
      </c>
      <c r="B36" s="71"/>
      <c r="C36" s="72" t="s">
        <v>345</v>
      </c>
      <c r="D36" s="73" t="s">
        <v>313</v>
      </c>
      <c r="E36" s="74" t="s">
        <v>346</v>
      </c>
      <c r="F36" s="75">
        <v>10</v>
      </c>
      <c r="G36" s="74">
        <v>90.300000000000011</v>
      </c>
      <c r="H36" s="75"/>
      <c r="I36" s="74"/>
      <c r="J36" s="75"/>
      <c r="K36" s="74"/>
      <c r="L36" s="75">
        <v>10</v>
      </c>
      <c r="M36" s="74">
        <v>90.300000000000011</v>
      </c>
      <c r="N36" s="76"/>
      <c r="O36" s="25">
        <f>F36</f>
        <v>10</v>
      </c>
      <c r="P36" s="25">
        <f>G36</f>
        <v>90.300000000000011</v>
      </c>
      <c r="Q36" s="25">
        <f>H36</f>
        <v>0</v>
      </c>
      <c r="R36" s="25">
        <f>I36</f>
        <v>0</v>
      </c>
      <c r="S36" s="25">
        <f>J36</f>
        <v>0</v>
      </c>
      <c r="T36" s="25">
        <f>K36</f>
        <v>0</v>
      </c>
      <c r="U36" s="25">
        <f>L36</f>
        <v>10</v>
      </c>
      <c r="V36" s="25">
        <f>M36</f>
        <v>90.300000000000011</v>
      </c>
    </row>
    <row r="37" spans="1:23" s="24" customFormat="1" ht="15" customHeight="1" thickBot="1" x14ac:dyDescent="0.25">
      <c r="A37" s="85" t="s">
        <v>347</v>
      </c>
      <c r="B37" s="21"/>
      <c r="C37" s="21"/>
      <c r="D37" s="21"/>
      <c r="E37" s="21"/>
      <c r="F37" s="22"/>
      <c r="G37" s="21"/>
      <c r="H37" s="22"/>
      <c r="I37" s="21"/>
      <c r="J37" s="22"/>
      <c r="K37" s="21"/>
      <c r="L37" s="22"/>
      <c r="M37" s="21"/>
      <c r="N37" s="23"/>
    </row>
    <row r="38" spans="1:23" s="24" customFormat="1" ht="15" hidden="1" customHeight="1" thickBot="1" x14ac:dyDescent="0.25">
      <c r="A38" s="79"/>
      <c r="B38" s="80"/>
      <c r="C38" s="80"/>
      <c r="D38" s="80"/>
      <c r="E38" s="80"/>
      <c r="F38" s="81"/>
      <c r="G38" s="80"/>
      <c r="H38" s="81"/>
      <c r="I38" s="80"/>
      <c r="J38" s="81"/>
      <c r="K38" s="80"/>
      <c r="L38" s="81"/>
      <c r="M38" s="80"/>
      <c r="N38" s="82"/>
      <c r="W38" s="24" t="s">
        <v>296</v>
      </c>
    </row>
    <row r="39" spans="1:23" s="26" customFormat="1" x14ac:dyDescent="0.2">
      <c r="A39" s="70">
        <v>1</v>
      </c>
      <c r="B39" s="71"/>
      <c r="C39" s="72" t="s">
        <v>298</v>
      </c>
      <c r="D39" s="73" t="s">
        <v>299</v>
      </c>
      <c r="E39" s="74" t="s">
        <v>300</v>
      </c>
      <c r="F39" s="75">
        <v>10</v>
      </c>
      <c r="G39" s="74">
        <v>155.36000000000001</v>
      </c>
      <c r="H39" s="75"/>
      <c r="I39" s="74"/>
      <c r="J39" s="75"/>
      <c r="K39" s="74"/>
      <c r="L39" s="75">
        <v>10</v>
      </c>
      <c r="M39" s="74">
        <v>155.36000000000001</v>
      </c>
      <c r="N39" s="76"/>
      <c r="O39" s="25">
        <f>F39</f>
        <v>10</v>
      </c>
      <c r="P39" s="25">
        <f>G39</f>
        <v>155.36000000000001</v>
      </c>
      <c r="Q39" s="25">
        <f>H39</f>
        <v>0</v>
      </c>
      <c r="R39" s="25">
        <f>I39</f>
        <v>0</v>
      </c>
      <c r="S39" s="25">
        <f>J39</f>
        <v>0</v>
      </c>
      <c r="T39" s="25">
        <f>K39</f>
        <v>0</v>
      </c>
      <c r="U39" s="25">
        <f>L39</f>
        <v>10</v>
      </c>
      <c r="V39" s="25">
        <f>M39</f>
        <v>155.36000000000001</v>
      </c>
    </row>
    <row r="40" spans="1:23" s="26" customFormat="1" x14ac:dyDescent="0.2">
      <c r="A40" s="70">
        <v>2</v>
      </c>
      <c r="B40" s="71"/>
      <c r="C40" s="72" t="s">
        <v>301</v>
      </c>
      <c r="D40" s="73" t="s">
        <v>299</v>
      </c>
      <c r="E40" s="74" t="s">
        <v>302</v>
      </c>
      <c r="F40" s="75">
        <v>9</v>
      </c>
      <c r="G40" s="74">
        <v>81.570000000000007</v>
      </c>
      <c r="H40" s="75"/>
      <c r="I40" s="74"/>
      <c r="J40" s="75"/>
      <c r="K40" s="74"/>
      <c r="L40" s="75">
        <v>9</v>
      </c>
      <c r="M40" s="74">
        <v>81.570000000000007</v>
      </c>
      <c r="N40" s="76"/>
      <c r="O40" s="25">
        <f>F40</f>
        <v>9</v>
      </c>
      <c r="P40" s="25">
        <f>G40</f>
        <v>81.570000000000007</v>
      </c>
      <c r="Q40" s="25">
        <f>H40</f>
        <v>0</v>
      </c>
      <c r="R40" s="25">
        <f>I40</f>
        <v>0</v>
      </c>
      <c r="S40" s="25">
        <f>J40</f>
        <v>0</v>
      </c>
      <c r="T40" s="25">
        <f>K40</f>
        <v>0</v>
      </c>
      <c r="U40" s="25">
        <f>L40</f>
        <v>9</v>
      </c>
      <c r="V40" s="25">
        <f>M40</f>
        <v>81.570000000000007</v>
      </c>
    </row>
    <row r="41" spans="1:23" s="26" customFormat="1" x14ac:dyDescent="0.2">
      <c r="A41" s="70">
        <v>3</v>
      </c>
      <c r="B41" s="71"/>
      <c r="C41" s="72" t="s">
        <v>310</v>
      </c>
      <c r="D41" s="73" t="s">
        <v>299</v>
      </c>
      <c r="E41" s="74" t="s">
        <v>311</v>
      </c>
      <c r="F41" s="75">
        <v>10</v>
      </c>
      <c r="G41" s="74">
        <v>233.04000000000002</v>
      </c>
      <c r="H41" s="75"/>
      <c r="I41" s="74"/>
      <c r="J41" s="75"/>
      <c r="K41" s="74"/>
      <c r="L41" s="75">
        <v>10</v>
      </c>
      <c r="M41" s="74">
        <v>233.04000000000002</v>
      </c>
      <c r="N41" s="76"/>
      <c r="O41" s="25">
        <f>F41</f>
        <v>10</v>
      </c>
      <c r="P41" s="25">
        <f>G41</f>
        <v>233.04000000000002</v>
      </c>
      <c r="Q41" s="25">
        <f>H41</f>
        <v>0</v>
      </c>
      <c r="R41" s="25">
        <f>I41</f>
        <v>0</v>
      </c>
      <c r="S41" s="25">
        <f>J41</f>
        <v>0</v>
      </c>
      <c r="T41" s="25">
        <f>K41</f>
        <v>0</v>
      </c>
      <c r="U41" s="25">
        <f>L41</f>
        <v>10</v>
      </c>
      <c r="V41" s="25">
        <f>M41</f>
        <v>233.04000000000002</v>
      </c>
    </row>
    <row r="42" spans="1:23" s="26" customFormat="1" x14ac:dyDescent="0.2">
      <c r="A42" s="70">
        <v>4</v>
      </c>
      <c r="B42" s="71"/>
      <c r="C42" s="72" t="s">
        <v>312</v>
      </c>
      <c r="D42" s="73" t="s">
        <v>313</v>
      </c>
      <c r="E42" s="74" t="s">
        <v>314</v>
      </c>
      <c r="F42" s="75">
        <v>4</v>
      </c>
      <c r="G42" s="74">
        <v>130.80000000000001</v>
      </c>
      <c r="H42" s="75"/>
      <c r="I42" s="74"/>
      <c r="J42" s="75"/>
      <c r="K42" s="74"/>
      <c r="L42" s="75">
        <v>4</v>
      </c>
      <c r="M42" s="74">
        <v>130.80000000000001</v>
      </c>
      <c r="N42" s="76"/>
      <c r="O42" s="25">
        <f>F42</f>
        <v>4</v>
      </c>
      <c r="P42" s="25">
        <f>G42</f>
        <v>130.80000000000001</v>
      </c>
      <c r="Q42" s="25">
        <f>H42</f>
        <v>0</v>
      </c>
      <c r="R42" s="25">
        <f>I42</f>
        <v>0</v>
      </c>
      <c r="S42" s="25">
        <f>J42</f>
        <v>0</v>
      </c>
      <c r="T42" s="25">
        <f>K42</f>
        <v>0</v>
      </c>
      <c r="U42" s="25">
        <f>L42</f>
        <v>4</v>
      </c>
      <c r="V42" s="25">
        <f>M42</f>
        <v>130.80000000000001</v>
      </c>
    </row>
    <row r="43" spans="1:23" s="26" customFormat="1" x14ac:dyDescent="0.2">
      <c r="A43" s="70">
        <v>5</v>
      </c>
      <c r="B43" s="71"/>
      <c r="C43" s="72" t="s">
        <v>317</v>
      </c>
      <c r="D43" s="73" t="s">
        <v>299</v>
      </c>
      <c r="E43" s="74" t="s">
        <v>318</v>
      </c>
      <c r="F43" s="75">
        <v>9</v>
      </c>
      <c r="G43" s="74">
        <v>72.63000000000001</v>
      </c>
      <c r="H43" s="75"/>
      <c r="I43" s="74"/>
      <c r="J43" s="75"/>
      <c r="K43" s="74"/>
      <c r="L43" s="75">
        <v>9</v>
      </c>
      <c r="M43" s="74">
        <v>72.63000000000001</v>
      </c>
      <c r="N43" s="76"/>
      <c r="O43" s="25">
        <f>F43</f>
        <v>9</v>
      </c>
      <c r="P43" s="25">
        <f>G43</f>
        <v>72.63000000000001</v>
      </c>
      <c r="Q43" s="25">
        <f>H43</f>
        <v>0</v>
      </c>
      <c r="R43" s="25">
        <f>I43</f>
        <v>0</v>
      </c>
      <c r="S43" s="25">
        <f>J43</f>
        <v>0</v>
      </c>
      <c r="T43" s="25">
        <f>K43</f>
        <v>0</v>
      </c>
      <c r="U43" s="25">
        <f>L43</f>
        <v>9</v>
      </c>
      <c r="V43" s="25">
        <f>M43</f>
        <v>72.63000000000001</v>
      </c>
    </row>
    <row r="44" spans="1:23" s="26" customFormat="1" x14ac:dyDescent="0.2">
      <c r="A44" s="70">
        <v>6</v>
      </c>
      <c r="B44" s="71"/>
      <c r="C44" s="72" t="s">
        <v>323</v>
      </c>
      <c r="D44" s="73" t="s">
        <v>299</v>
      </c>
      <c r="E44" s="74" t="s">
        <v>324</v>
      </c>
      <c r="F44" s="75">
        <v>10</v>
      </c>
      <c r="G44" s="74">
        <v>62.800000000000004</v>
      </c>
      <c r="H44" s="75"/>
      <c r="I44" s="74"/>
      <c r="J44" s="75"/>
      <c r="K44" s="74"/>
      <c r="L44" s="75">
        <v>10</v>
      </c>
      <c r="M44" s="74">
        <v>62.800000000000004</v>
      </c>
      <c r="N44" s="76"/>
      <c r="O44" s="25">
        <f>F44</f>
        <v>10</v>
      </c>
      <c r="P44" s="25">
        <f>G44</f>
        <v>62.800000000000004</v>
      </c>
      <c r="Q44" s="25">
        <f>H44</f>
        <v>0</v>
      </c>
      <c r="R44" s="25">
        <f>I44</f>
        <v>0</v>
      </c>
      <c r="S44" s="25">
        <f>J44</f>
        <v>0</v>
      </c>
      <c r="T44" s="25">
        <f>K44</f>
        <v>0</v>
      </c>
      <c r="U44" s="25">
        <f>L44</f>
        <v>10</v>
      </c>
      <c r="V44" s="25">
        <f>M44</f>
        <v>62.800000000000004</v>
      </c>
    </row>
    <row r="45" spans="1:23" s="26" customFormat="1" x14ac:dyDescent="0.2">
      <c r="A45" s="70">
        <v>7</v>
      </c>
      <c r="B45" s="71"/>
      <c r="C45" s="72" t="s">
        <v>327</v>
      </c>
      <c r="D45" s="73" t="s">
        <v>299</v>
      </c>
      <c r="E45" s="74" t="s">
        <v>328</v>
      </c>
      <c r="F45" s="75">
        <v>6</v>
      </c>
      <c r="G45" s="74">
        <v>44.53</v>
      </c>
      <c r="H45" s="75"/>
      <c r="I45" s="74"/>
      <c r="J45" s="75"/>
      <c r="K45" s="74"/>
      <c r="L45" s="75">
        <v>6</v>
      </c>
      <c r="M45" s="74">
        <v>44.53</v>
      </c>
      <c r="N45" s="76"/>
      <c r="O45" s="25">
        <f>F45</f>
        <v>6</v>
      </c>
      <c r="P45" s="25">
        <f>G45</f>
        <v>44.53</v>
      </c>
      <c r="Q45" s="25">
        <f>H45</f>
        <v>0</v>
      </c>
      <c r="R45" s="25">
        <f>I45</f>
        <v>0</v>
      </c>
      <c r="S45" s="25">
        <f>J45</f>
        <v>0</v>
      </c>
      <c r="T45" s="25">
        <f>K45</f>
        <v>0</v>
      </c>
      <c r="U45" s="25">
        <f>L45</f>
        <v>6</v>
      </c>
      <c r="V45" s="25">
        <f>M45</f>
        <v>44.53</v>
      </c>
    </row>
    <row r="46" spans="1:23" s="26" customFormat="1" ht="25.5" x14ac:dyDescent="0.2">
      <c r="A46" s="70">
        <v>8</v>
      </c>
      <c r="B46" s="71"/>
      <c r="C46" s="72" t="s">
        <v>348</v>
      </c>
      <c r="D46" s="73" t="s">
        <v>297</v>
      </c>
      <c r="E46" s="74" t="s">
        <v>349</v>
      </c>
      <c r="F46" s="75">
        <v>8</v>
      </c>
      <c r="G46" s="74">
        <v>478.40000000000003</v>
      </c>
      <c r="H46" s="75"/>
      <c r="I46" s="74"/>
      <c r="J46" s="75"/>
      <c r="K46" s="74"/>
      <c r="L46" s="75">
        <v>8</v>
      </c>
      <c r="M46" s="74">
        <v>478.40000000000003</v>
      </c>
      <c r="N46" s="76"/>
      <c r="O46" s="25">
        <f>F46</f>
        <v>8</v>
      </c>
      <c r="P46" s="25">
        <f>G46</f>
        <v>478.40000000000003</v>
      </c>
      <c r="Q46" s="25">
        <f>H46</f>
        <v>0</v>
      </c>
      <c r="R46" s="25">
        <f>I46</f>
        <v>0</v>
      </c>
      <c r="S46" s="25">
        <f>J46</f>
        <v>0</v>
      </c>
      <c r="T46" s="25">
        <f>K46</f>
        <v>0</v>
      </c>
      <c r="U46" s="25">
        <f>L46</f>
        <v>8</v>
      </c>
      <c r="V46" s="25">
        <f>M46</f>
        <v>478.40000000000003</v>
      </c>
    </row>
    <row r="47" spans="1:23" s="26" customFormat="1" x14ac:dyDescent="0.2">
      <c r="A47" s="70">
        <v>9</v>
      </c>
      <c r="B47" s="71"/>
      <c r="C47" s="72" t="s">
        <v>339</v>
      </c>
      <c r="D47" s="73" t="s">
        <v>297</v>
      </c>
      <c r="E47" s="74">
        <v>75</v>
      </c>
      <c r="F47" s="75">
        <v>4</v>
      </c>
      <c r="G47" s="74">
        <v>300</v>
      </c>
      <c r="H47" s="75"/>
      <c r="I47" s="74"/>
      <c r="J47" s="75"/>
      <c r="K47" s="74"/>
      <c r="L47" s="75">
        <v>4</v>
      </c>
      <c r="M47" s="74">
        <v>300</v>
      </c>
      <c r="N47" s="76"/>
      <c r="O47" s="25">
        <f>F47</f>
        <v>4</v>
      </c>
      <c r="P47" s="25">
        <f>G47</f>
        <v>300</v>
      </c>
      <c r="Q47" s="25">
        <f>H47</f>
        <v>0</v>
      </c>
      <c r="R47" s="25">
        <f>I47</f>
        <v>0</v>
      </c>
      <c r="S47" s="25">
        <f>J47</f>
        <v>0</v>
      </c>
      <c r="T47" s="25">
        <f>K47</f>
        <v>0</v>
      </c>
      <c r="U47" s="25">
        <f>L47</f>
        <v>4</v>
      </c>
      <c r="V47" s="25">
        <f>M47</f>
        <v>300</v>
      </c>
    </row>
    <row r="48" spans="1:23" s="26" customFormat="1" x14ac:dyDescent="0.2">
      <c r="A48" s="70">
        <v>10</v>
      </c>
      <c r="B48" s="71"/>
      <c r="C48" s="72" t="s">
        <v>343</v>
      </c>
      <c r="D48" s="73" t="s">
        <v>299</v>
      </c>
      <c r="E48" s="74" t="s">
        <v>344</v>
      </c>
      <c r="F48" s="75">
        <v>2</v>
      </c>
      <c r="G48" s="74">
        <v>6.8100000000000005</v>
      </c>
      <c r="H48" s="75"/>
      <c r="I48" s="74"/>
      <c r="J48" s="75"/>
      <c r="K48" s="74"/>
      <c r="L48" s="75">
        <v>2</v>
      </c>
      <c r="M48" s="74">
        <v>6.8100000000000005</v>
      </c>
      <c r="N48" s="76"/>
      <c r="O48" s="25">
        <f>F48</f>
        <v>2</v>
      </c>
      <c r="P48" s="25">
        <f>G48</f>
        <v>6.8100000000000005</v>
      </c>
      <c r="Q48" s="25">
        <f>H48</f>
        <v>0</v>
      </c>
      <c r="R48" s="25">
        <f>I48</f>
        <v>0</v>
      </c>
      <c r="S48" s="25">
        <f>J48</f>
        <v>0</v>
      </c>
      <c r="T48" s="25">
        <f>K48</f>
        <v>0</v>
      </c>
      <c r="U48" s="25">
        <f>L48</f>
        <v>2</v>
      </c>
      <c r="V48" s="25">
        <f>M48</f>
        <v>6.8100000000000005</v>
      </c>
    </row>
    <row r="49" spans="1:23" s="26" customFormat="1" ht="26.25" thickBot="1" x14ac:dyDescent="0.25">
      <c r="A49" s="70">
        <v>11</v>
      </c>
      <c r="B49" s="71"/>
      <c r="C49" s="72" t="s">
        <v>350</v>
      </c>
      <c r="D49" s="73" t="s">
        <v>297</v>
      </c>
      <c r="E49" s="74" t="s">
        <v>351</v>
      </c>
      <c r="F49" s="75">
        <v>21</v>
      </c>
      <c r="G49" s="74">
        <v>877.80000000000007</v>
      </c>
      <c r="H49" s="75"/>
      <c r="I49" s="74"/>
      <c r="J49" s="75"/>
      <c r="K49" s="74"/>
      <c r="L49" s="75">
        <v>21</v>
      </c>
      <c r="M49" s="74">
        <v>877.80000000000007</v>
      </c>
      <c r="N49" s="76"/>
      <c r="O49" s="25">
        <f>F49</f>
        <v>21</v>
      </c>
      <c r="P49" s="25">
        <f>G49</f>
        <v>877.80000000000007</v>
      </c>
      <c r="Q49" s="25">
        <f>H49</f>
        <v>0</v>
      </c>
      <c r="R49" s="25">
        <f>I49</f>
        <v>0</v>
      </c>
      <c r="S49" s="25">
        <f>J49</f>
        <v>0</v>
      </c>
      <c r="T49" s="25">
        <f>K49</f>
        <v>0</v>
      </c>
      <c r="U49" s="25">
        <f>L49</f>
        <v>21</v>
      </c>
      <c r="V49" s="25">
        <f>M49</f>
        <v>877.80000000000007</v>
      </c>
    </row>
    <row r="50" spans="1:23" s="24" customFormat="1" ht="15" customHeight="1" thickBot="1" x14ac:dyDescent="0.25">
      <c r="A50" s="85" t="s">
        <v>360</v>
      </c>
      <c r="B50" s="21"/>
      <c r="C50" s="21"/>
      <c r="D50" s="21"/>
      <c r="E50" s="21"/>
      <c r="F50" s="22"/>
      <c r="G50" s="21"/>
      <c r="H50" s="22"/>
      <c r="I50" s="21"/>
      <c r="J50" s="22"/>
      <c r="K50" s="21"/>
      <c r="L50" s="22"/>
      <c r="M50" s="21"/>
      <c r="N50" s="23"/>
    </row>
    <row r="51" spans="1:23" s="24" customFormat="1" ht="15" hidden="1" customHeight="1" thickBot="1" x14ac:dyDescent="0.25">
      <c r="A51" s="79"/>
      <c r="B51" s="80"/>
      <c r="C51" s="80"/>
      <c r="D51" s="80"/>
      <c r="E51" s="80"/>
      <c r="F51" s="81"/>
      <c r="G51" s="80"/>
      <c r="H51" s="81"/>
      <c r="I51" s="80"/>
      <c r="J51" s="81"/>
      <c r="K51" s="80"/>
      <c r="L51" s="81"/>
      <c r="M51" s="80"/>
      <c r="N51" s="82"/>
      <c r="W51" s="24" t="s">
        <v>296</v>
      </c>
    </row>
    <row r="52" spans="1:23" s="26" customFormat="1" x14ac:dyDescent="0.2">
      <c r="A52" s="70">
        <v>1</v>
      </c>
      <c r="B52" s="71"/>
      <c r="C52" s="72" t="s">
        <v>298</v>
      </c>
      <c r="D52" s="73" t="s">
        <v>299</v>
      </c>
      <c r="E52" s="74" t="s">
        <v>300</v>
      </c>
      <c r="F52" s="75">
        <v>27</v>
      </c>
      <c r="G52" s="74">
        <v>419.47</v>
      </c>
      <c r="H52" s="75">
        <v>20</v>
      </c>
      <c r="I52" s="74">
        <v>310.72000000000003</v>
      </c>
      <c r="J52" s="75"/>
      <c r="K52" s="74"/>
      <c r="L52" s="75">
        <v>47</v>
      </c>
      <c r="M52" s="74">
        <v>730.19</v>
      </c>
      <c r="N52" s="76"/>
      <c r="O52" s="25">
        <f>F52</f>
        <v>27</v>
      </c>
      <c r="P52" s="25">
        <f>G52</f>
        <v>419.47</v>
      </c>
      <c r="Q52" s="25">
        <f>H52</f>
        <v>20</v>
      </c>
      <c r="R52" s="25">
        <f>I52</f>
        <v>310.72000000000003</v>
      </c>
      <c r="S52" s="25">
        <f>J52</f>
        <v>0</v>
      </c>
      <c r="T52" s="25">
        <f>K52</f>
        <v>0</v>
      </c>
      <c r="U52" s="25">
        <f>L52</f>
        <v>47</v>
      </c>
      <c r="V52" s="25">
        <f>M52</f>
        <v>730.19</v>
      </c>
    </row>
    <row r="53" spans="1:23" s="26" customFormat="1" x14ac:dyDescent="0.2">
      <c r="A53" s="70">
        <v>2</v>
      </c>
      <c r="B53" s="71"/>
      <c r="C53" s="72" t="s">
        <v>301</v>
      </c>
      <c r="D53" s="73" t="s">
        <v>299</v>
      </c>
      <c r="E53" s="74" t="s">
        <v>302</v>
      </c>
      <c r="F53" s="75">
        <v>10</v>
      </c>
      <c r="G53" s="74">
        <v>90.63000000000001</v>
      </c>
      <c r="H53" s="75">
        <v>9</v>
      </c>
      <c r="I53" s="74">
        <v>81.56</v>
      </c>
      <c r="J53" s="75"/>
      <c r="K53" s="74"/>
      <c r="L53" s="75">
        <v>19</v>
      </c>
      <c r="M53" s="74">
        <v>172.19</v>
      </c>
      <c r="N53" s="76"/>
      <c r="O53" s="25">
        <f>F53</f>
        <v>10</v>
      </c>
      <c r="P53" s="25">
        <f>G53</f>
        <v>90.63000000000001</v>
      </c>
      <c r="Q53" s="25">
        <f>H53</f>
        <v>9</v>
      </c>
      <c r="R53" s="25">
        <f>I53</f>
        <v>81.56</v>
      </c>
      <c r="S53" s="25">
        <f>J53</f>
        <v>0</v>
      </c>
      <c r="T53" s="25">
        <f>K53</f>
        <v>0</v>
      </c>
      <c r="U53" s="25">
        <f>L53</f>
        <v>19</v>
      </c>
      <c r="V53" s="25">
        <f>M53</f>
        <v>172.19</v>
      </c>
    </row>
    <row r="54" spans="1:23" s="26" customFormat="1" x14ac:dyDescent="0.2">
      <c r="A54" s="70">
        <v>3</v>
      </c>
      <c r="B54" s="71"/>
      <c r="C54" s="72" t="s">
        <v>303</v>
      </c>
      <c r="D54" s="73" t="s">
        <v>304</v>
      </c>
      <c r="E54" s="74" t="s">
        <v>305</v>
      </c>
      <c r="F54" s="75">
        <v>20</v>
      </c>
      <c r="G54" s="74">
        <v>36.480000000000004</v>
      </c>
      <c r="H54" s="75"/>
      <c r="I54" s="74"/>
      <c r="J54" s="75"/>
      <c r="K54" s="74"/>
      <c r="L54" s="75">
        <v>20</v>
      </c>
      <c r="M54" s="74">
        <v>36.480000000000004</v>
      </c>
      <c r="N54" s="76"/>
      <c r="O54" s="25">
        <f>F54</f>
        <v>20</v>
      </c>
      <c r="P54" s="25">
        <f>G54</f>
        <v>36.480000000000004</v>
      </c>
      <c r="Q54" s="25">
        <f>H54</f>
        <v>0</v>
      </c>
      <c r="R54" s="25">
        <f>I54</f>
        <v>0</v>
      </c>
      <c r="S54" s="25">
        <f>J54</f>
        <v>0</v>
      </c>
      <c r="T54" s="25">
        <f>K54</f>
        <v>0</v>
      </c>
      <c r="U54" s="25">
        <f>L54</f>
        <v>20</v>
      </c>
      <c r="V54" s="25">
        <f>M54</f>
        <v>36.480000000000004</v>
      </c>
    </row>
    <row r="55" spans="1:23" s="26" customFormat="1" x14ac:dyDescent="0.2">
      <c r="A55" s="70">
        <v>4</v>
      </c>
      <c r="B55" s="71"/>
      <c r="C55" s="72" t="s">
        <v>306</v>
      </c>
      <c r="D55" s="73" t="s">
        <v>299</v>
      </c>
      <c r="E55" s="74" t="s">
        <v>307</v>
      </c>
      <c r="F55" s="75">
        <v>10</v>
      </c>
      <c r="G55" s="74">
        <v>139.28</v>
      </c>
      <c r="H55" s="75">
        <v>10</v>
      </c>
      <c r="I55" s="74">
        <v>139.28</v>
      </c>
      <c r="J55" s="75"/>
      <c r="K55" s="74"/>
      <c r="L55" s="75">
        <v>20</v>
      </c>
      <c r="M55" s="74">
        <v>278.56</v>
      </c>
      <c r="N55" s="76"/>
      <c r="O55" s="25">
        <f>F55</f>
        <v>10</v>
      </c>
      <c r="P55" s="25">
        <f>G55</f>
        <v>139.28</v>
      </c>
      <c r="Q55" s="25">
        <f>H55</f>
        <v>10</v>
      </c>
      <c r="R55" s="25">
        <f>I55</f>
        <v>139.28</v>
      </c>
      <c r="S55" s="25">
        <f>J55</f>
        <v>0</v>
      </c>
      <c r="T55" s="25">
        <f>K55</f>
        <v>0</v>
      </c>
      <c r="U55" s="25">
        <f>L55</f>
        <v>20</v>
      </c>
      <c r="V55" s="25">
        <f>M55</f>
        <v>278.56</v>
      </c>
    </row>
    <row r="56" spans="1:23" s="26" customFormat="1" x14ac:dyDescent="0.2">
      <c r="A56" s="70">
        <v>5</v>
      </c>
      <c r="B56" s="71"/>
      <c r="C56" s="72" t="s">
        <v>308</v>
      </c>
      <c r="D56" s="73" t="s">
        <v>304</v>
      </c>
      <c r="E56" s="74" t="s">
        <v>309</v>
      </c>
      <c r="F56" s="75">
        <v>30</v>
      </c>
      <c r="G56" s="74">
        <v>31.07</v>
      </c>
      <c r="H56" s="75"/>
      <c r="I56" s="74"/>
      <c r="J56" s="75"/>
      <c r="K56" s="74"/>
      <c r="L56" s="75">
        <v>30</v>
      </c>
      <c r="M56" s="74">
        <v>31.07</v>
      </c>
      <c r="N56" s="76"/>
      <c r="O56" s="25">
        <f>F56</f>
        <v>30</v>
      </c>
      <c r="P56" s="25">
        <f>G56</f>
        <v>31.07</v>
      </c>
      <c r="Q56" s="25">
        <f>H56</f>
        <v>0</v>
      </c>
      <c r="R56" s="25">
        <f>I56</f>
        <v>0</v>
      </c>
      <c r="S56" s="25">
        <f>J56</f>
        <v>0</v>
      </c>
      <c r="T56" s="25">
        <f>K56</f>
        <v>0</v>
      </c>
      <c r="U56" s="25">
        <f>L56</f>
        <v>30</v>
      </c>
      <c r="V56" s="25">
        <f>M56</f>
        <v>31.07</v>
      </c>
    </row>
    <row r="57" spans="1:23" s="26" customFormat="1" x14ac:dyDescent="0.2">
      <c r="A57" s="70">
        <v>6</v>
      </c>
      <c r="B57" s="71"/>
      <c r="C57" s="72" t="s">
        <v>310</v>
      </c>
      <c r="D57" s="73" t="s">
        <v>299</v>
      </c>
      <c r="E57" s="74" t="s">
        <v>311</v>
      </c>
      <c r="F57" s="75">
        <v>17</v>
      </c>
      <c r="G57" s="74">
        <v>396.17</v>
      </c>
      <c r="H57" s="75">
        <v>20</v>
      </c>
      <c r="I57" s="74">
        <v>466.08000000000004</v>
      </c>
      <c r="J57" s="75"/>
      <c r="K57" s="74"/>
      <c r="L57" s="75">
        <v>37</v>
      </c>
      <c r="M57" s="74">
        <v>862.25</v>
      </c>
      <c r="N57" s="76"/>
      <c r="O57" s="25">
        <f>F57</f>
        <v>17</v>
      </c>
      <c r="P57" s="25">
        <f>G57</f>
        <v>396.17</v>
      </c>
      <c r="Q57" s="25">
        <f>H57</f>
        <v>20</v>
      </c>
      <c r="R57" s="25">
        <f>I57</f>
        <v>466.08000000000004</v>
      </c>
      <c r="S57" s="25">
        <f>J57</f>
        <v>0</v>
      </c>
      <c r="T57" s="25">
        <f>K57</f>
        <v>0</v>
      </c>
      <c r="U57" s="25">
        <f>L57</f>
        <v>37</v>
      </c>
      <c r="V57" s="25">
        <f>M57</f>
        <v>862.25</v>
      </c>
    </row>
    <row r="58" spans="1:23" s="26" customFormat="1" x14ac:dyDescent="0.2">
      <c r="A58" s="70">
        <v>7</v>
      </c>
      <c r="B58" s="71"/>
      <c r="C58" s="72" t="s">
        <v>312</v>
      </c>
      <c r="D58" s="73" t="s">
        <v>313</v>
      </c>
      <c r="E58" s="74" t="s">
        <v>314</v>
      </c>
      <c r="F58" s="75">
        <v>1</v>
      </c>
      <c r="G58" s="74">
        <v>32.700000000000003</v>
      </c>
      <c r="H58" s="75">
        <v>5</v>
      </c>
      <c r="I58" s="74">
        <v>163.5</v>
      </c>
      <c r="J58" s="75"/>
      <c r="K58" s="74"/>
      <c r="L58" s="75">
        <v>6</v>
      </c>
      <c r="M58" s="74">
        <v>196.20000000000002</v>
      </c>
      <c r="N58" s="76"/>
      <c r="O58" s="25">
        <f>F58</f>
        <v>1</v>
      </c>
      <c r="P58" s="25">
        <f>G58</f>
        <v>32.700000000000003</v>
      </c>
      <c r="Q58" s="25">
        <f>H58</f>
        <v>5</v>
      </c>
      <c r="R58" s="25">
        <f>I58</f>
        <v>163.5</v>
      </c>
      <c r="S58" s="25">
        <f>J58</f>
        <v>0</v>
      </c>
      <c r="T58" s="25">
        <f>K58</f>
        <v>0</v>
      </c>
      <c r="U58" s="25">
        <f>L58</f>
        <v>6</v>
      </c>
      <c r="V58" s="25">
        <f>M58</f>
        <v>196.20000000000002</v>
      </c>
    </row>
    <row r="59" spans="1:23" s="26" customFormat="1" x14ac:dyDescent="0.2">
      <c r="A59" s="70">
        <v>8</v>
      </c>
      <c r="B59" s="71"/>
      <c r="C59" s="72" t="s">
        <v>352</v>
      </c>
      <c r="D59" s="73" t="s">
        <v>299</v>
      </c>
      <c r="E59" s="74" t="s">
        <v>353</v>
      </c>
      <c r="F59" s="75"/>
      <c r="G59" s="74"/>
      <c r="H59" s="75">
        <v>8</v>
      </c>
      <c r="I59" s="74">
        <v>93.22</v>
      </c>
      <c r="J59" s="75"/>
      <c r="K59" s="74"/>
      <c r="L59" s="75">
        <v>8</v>
      </c>
      <c r="M59" s="74">
        <v>93.22</v>
      </c>
      <c r="N59" s="76"/>
      <c r="O59" s="25">
        <f>F59</f>
        <v>0</v>
      </c>
      <c r="P59" s="25">
        <f>G59</f>
        <v>0</v>
      </c>
      <c r="Q59" s="25">
        <f>H59</f>
        <v>8</v>
      </c>
      <c r="R59" s="25">
        <f>I59</f>
        <v>93.22</v>
      </c>
      <c r="S59" s="25">
        <f>J59</f>
        <v>0</v>
      </c>
      <c r="T59" s="25">
        <f>K59</f>
        <v>0</v>
      </c>
      <c r="U59" s="25">
        <f>L59</f>
        <v>8</v>
      </c>
      <c r="V59" s="25">
        <f>M59</f>
        <v>93.22</v>
      </c>
    </row>
    <row r="60" spans="1:23" s="26" customFormat="1" x14ac:dyDescent="0.2">
      <c r="A60" s="70">
        <v>9</v>
      </c>
      <c r="B60" s="71"/>
      <c r="C60" s="72" t="s">
        <v>315</v>
      </c>
      <c r="D60" s="73" t="s">
        <v>299</v>
      </c>
      <c r="E60" s="74" t="s">
        <v>316</v>
      </c>
      <c r="F60" s="75">
        <v>15</v>
      </c>
      <c r="G60" s="74">
        <v>190.71</v>
      </c>
      <c r="H60" s="75"/>
      <c r="I60" s="74"/>
      <c r="J60" s="75"/>
      <c r="K60" s="74"/>
      <c r="L60" s="75">
        <v>15</v>
      </c>
      <c r="M60" s="74">
        <v>190.71</v>
      </c>
      <c r="N60" s="76"/>
      <c r="O60" s="25">
        <f>F60</f>
        <v>15</v>
      </c>
      <c r="P60" s="25">
        <f>G60</f>
        <v>190.71</v>
      </c>
      <c r="Q60" s="25">
        <f>H60</f>
        <v>0</v>
      </c>
      <c r="R60" s="25">
        <f>I60</f>
        <v>0</v>
      </c>
      <c r="S60" s="25">
        <f>J60</f>
        <v>0</v>
      </c>
      <c r="T60" s="25">
        <f>K60</f>
        <v>0</v>
      </c>
      <c r="U60" s="25">
        <f>L60</f>
        <v>15</v>
      </c>
      <c r="V60" s="25">
        <f>M60</f>
        <v>190.71</v>
      </c>
    </row>
    <row r="61" spans="1:23" s="26" customFormat="1" x14ac:dyDescent="0.2">
      <c r="A61" s="70">
        <v>10</v>
      </c>
      <c r="B61" s="71"/>
      <c r="C61" s="72" t="s">
        <v>317</v>
      </c>
      <c r="D61" s="73" t="s">
        <v>299</v>
      </c>
      <c r="E61" s="74" t="s">
        <v>318</v>
      </c>
      <c r="F61" s="75">
        <v>15</v>
      </c>
      <c r="G61" s="74">
        <v>121.05000000000001</v>
      </c>
      <c r="H61" s="75">
        <v>11</v>
      </c>
      <c r="I61" s="74">
        <v>88.77000000000001</v>
      </c>
      <c r="J61" s="75"/>
      <c r="K61" s="74"/>
      <c r="L61" s="75">
        <v>26</v>
      </c>
      <c r="M61" s="74">
        <v>209.82000000000002</v>
      </c>
      <c r="N61" s="76"/>
      <c r="O61" s="25">
        <f>F61</f>
        <v>15</v>
      </c>
      <c r="P61" s="25">
        <f>G61</f>
        <v>121.05000000000001</v>
      </c>
      <c r="Q61" s="25">
        <f>H61</f>
        <v>11</v>
      </c>
      <c r="R61" s="25">
        <f>I61</f>
        <v>88.77000000000001</v>
      </c>
      <c r="S61" s="25">
        <f>J61</f>
        <v>0</v>
      </c>
      <c r="T61" s="25">
        <f>K61</f>
        <v>0</v>
      </c>
      <c r="U61" s="25">
        <f>L61</f>
        <v>26</v>
      </c>
      <c r="V61" s="25">
        <f>M61</f>
        <v>209.82000000000002</v>
      </c>
    </row>
    <row r="62" spans="1:23" s="26" customFormat="1" x14ac:dyDescent="0.2">
      <c r="A62" s="70">
        <v>11</v>
      </c>
      <c r="B62" s="71"/>
      <c r="C62" s="72" t="s">
        <v>319</v>
      </c>
      <c r="D62" s="73" t="s">
        <v>299</v>
      </c>
      <c r="E62" s="74" t="s">
        <v>320</v>
      </c>
      <c r="F62" s="75">
        <v>15</v>
      </c>
      <c r="G62" s="74">
        <v>368.97</v>
      </c>
      <c r="H62" s="75">
        <v>5</v>
      </c>
      <c r="I62" s="74">
        <v>122.99000000000001</v>
      </c>
      <c r="J62" s="75"/>
      <c r="K62" s="74"/>
      <c r="L62" s="75">
        <v>20</v>
      </c>
      <c r="M62" s="74">
        <v>491.96000000000004</v>
      </c>
      <c r="N62" s="76"/>
      <c r="O62" s="25">
        <f>F62</f>
        <v>15</v>
      </c>
      <c r="P62" s="25">
        <f>G62</f>
        <v>368.97</v>
      </c>
      <c r="Q62" s="25">
        <f>H62</f>
        <v>5</v>
      </c>
      <c r="R62" s="25">
        <f>I62</f>
        <v>122.99000000000001</v>
      </c>
      <c r="S62" s="25">
        <f>J62</f>
        <v>0</v>
      </c>
      <c r="T62" s="25">
        <f>K62</f>
        <v>0</v>
      </c>
      <c r="U62" s="25">
        <f>L62</f>
        <v>20</v>
      </c>
      <c r="V62" s="25">
        <f>M62</f>
        <v>491.96000000000004</v>
      </c>
    </row>
    <row r="63" spans="1:23" s="26" customFormat="1" x14ac:dyDescent="0.2">
      <c r="A63" s="70">
        <v>12</v>
      </c>
      <c r="B63" s="71"/>
      <c r="C63" s="72" t="s">
        <v>321</v>
      </c>
      <c r="D63" s="73" t="s">
        <v>304</v>
      </c>
      <c r="E63" s="74" t="s">
        <v>322</v>
      </c>
      <c r="F63" s="75">
        <v>6</v>
      </c>
      <c r="G63" s="74">
        <v>20.540000000000003</v>
      </c>
      <c r="H63" s="75"/>
      <c r="I63" s="74"/>
      <c r="J63" s="75"/>
      <c r="K63" s="74"/>
      <c r="L63" s="75">
        <v>6</v>
      </c>
      <c r="M63" s="74">
        <v>20.540000000000003</v>
      </c>
      <c r="N63" s="76"/>
      <c r="O63" s="25">
        <f>F63</f>
        <v>6</v>
      </c>
      <c r="P63" s="25">
        <f>G63</f>
        <v>20.540000000000003</v>
      </c>
      <c r="Q63" s="25">
        <f>H63</f>
        <v>0</v>
      </c>
      <c r="R63" s="25">
        <f>I63</f>
        <v>0</v>
      </c>
      <c r="S63" s="25">
        <f>J63</f>
        <v>0</v>
      </c>
      <c r="T63" s="25">
        <f>K63</f>
        <v>0</v>
      </c>
      <c r="U63" s="25">
        <f>L63</f>
        <v>6</v>
      </c>
      <c r="V63" s="25">
        <f>M63</f>
        <v>20.540000000000003</v>
      </c>
    </row>
    <row r="64" spans="1:23" s="26" customFormat="1" x14ac:dyDescent="0.2">
      <c r="A64" s="70">
        <v>13</v>
      </c>
      <c r="B64" s="71"/>
      <c r="C64" s="72" t="s">
        <v>323</v>
      </c>
      <c r="D64" s="73" t="s">
        <v>299</v>
      </c>
      <c r="E64" s="74" t="s">
        <v>324</v>
      </c>
      <c r="F64" s="75">
        <v>30</v>
      </c>
      <c r="G64" s="74">
        <v>188.4</v>
      </c>
      <c r="H64" s="75">
        <v>10</v>
      </c>
      <c r="I64" s="74">
        <v>62.800000000000004</v>
      </c>
      <c r="J64" s="75"/>
      <c r="K64" s="74"/>
      <c r="L64" s="75">
        <v>40</v>
      </c>
      <c r="M64" s="74">
        <v>251.20000000000002</v>
      </c>
      <c r="N64" s="76"/>
      <c r="O64" s="25">
        <f>F64</f>
        <v>30</v>
      </c>
      <c r="P64" s="25">
        <f>G64</f>
        <v>188.4</v>
      </c>
      <c r="Q64" s="25">
        <f>H64</f>
        <v>10</v>
      </c>
      <c r="R64" s="25">
        <f>I64</f>
        <v>62.800000000000004</v>
      </c>
      <c r="S64" s="25">
        <f>J64</f>
        <v>0</v>
      </c>
      <c r="T64" s="25">
        <f>K64</f>
        <v>0</v>
      </c>
      <c r="U64" s="25">
        <f>L64</f>
        <v>40</v>
      </c>
      <c r="V64" s="25">
        <f>M64</f>
        <v>251.20000000000002</v>
      </c>
    </row>
    <row r="65" spans="1:22" s="26" customFormat="1" x14ac:dyDescent="0.2">
      <c r="A65" s="70">
        <v>14</v>
      </c>
      <c r="B65" s="71"/>
      <c r="C65" s="72" t="s">
        <v>325</v>
      </c>
      <c r="D65" s="73" t="s">
        <v>304</v>
      </c>
      <c r="E65" s="74" t="s">
        <v>326</v>
      </c>
      <c r="F65" s="75">
        <v>20</v>
      </c>
      <c r="G65" s="74">
        <v>90.63000000000001</v>
      </c>
      <c r="H65" s="75"/>
      <c r="I65" s="74"/>
      <c r="J65" s="75"/>
      <c r="K65" s="74"/>
      <c r="L65" s="75">
        <v>20</v>
      </c>
      <c r="M65" s="74">
        <v>90.63000000000001</v>
      </c>
      <c r="N65" s="76"/>
      <c r="O65" s="25">
        <f>F65</f>
        <v>20</v>
      </c>
      <c r="P65" s="25">
        <f>G65</f>
        <v>90.63000000000001</v>
      </c>
      <c r="Q65" s="25">
        <f>H65</f>
        <v>0</v>
      </c>
      <c r="R65" s="25">
        <f>I65</f>
        <v>0</v>
      </c>
      <c r="S65" s="25">
        <f>J65</f>
        <v>0</v>
      </c>
      <c r="T65" s="25">
        <f>K65</f>
        <v>0</v>
      </c>
      <c r="U65" s="25">
        <f>L65</f>
        <v>20</v>
      </c>
      <c r="V65" s="25">
        <f>M65</f>
        <v>90.63000000000001</v>
      </c>
    </row>
    <row r="66" spans="1:22" s="26" customFormat="1" x14ac:dyDescent="0.2">
      <c r="A66" s="70">
        <v>15</v>
      </c>
      <c r="B66" s="71"/>
      <c r="C66" s="72" t="s">
        <v>354</v>
      </c>
      <c r="D66" s="73" t="s">
        <v>304</v>
      </c>
      <c r="E66" s="74" t="s">
        <v>309</v>
      </c>
      <c r="F66" s="75">
        <v>19</v>
      </c>
      <c r="G66" s="74">
        <v>19.68</v>
      </c>
      <c r="H66" s="75"/>
      <c r="I66" s="74"/>
      <c r="J66" s="75"/>
      <c r="K66" s="74"/>
      <c r="L66" s="75">
        <v>19</v>
      </c>
      <c r="M66" s="74">
        <v>19.68</v>
      </c>
      <c r="N66" s="76"/>
      <c r="O66" s="25">
        <f>F66</f>
        <v>19</v>
      </c>
      <c r="P66" s="25">
        <f>G66</f>
        <v>19.68</v>
      </c>
      <c r="Q66" s="25">
        <f>H66</f>
        <v>0</v>
      </c>
      <c r="R66" s="25">
        <f>I66</f>
        <v>0</v>
      </c>
      <c r="S66" s="25">
        <f>J66</f>
        <v>0</v>
      </c>
      <c r="T66" s="25">
        <f>K66</f>
        <v>0</v>
      </c>
      <c r="U66" s="25">
        <f>L66</f>
        <v>19</v>
      </c>
      <c r="V66" s="25">
        <f>M66</f>
        <v>19.68</v>
      </c>
    </row>
    <row r="67" spans="1:22" s="26" customFormat="1" x14ac:dyDescent="0.2">
      <c r="A67" s="70">
        <v>16</v>
      </c>
      <c r="B67" s="71"/>
      <c r="C67" s="72" t="s">
        <v>327</v>
      </c>
      <c r="D67" s="73" t="s">
        <v>299</v>
      </c>
      <c r="E67" s="74" t="s">
        <v>328</v>
      </c>
      <c r="F67" s="75">
        <v>10</v>
      </c>
      <c r="G67" s="74">
        <v>74.22</v>
      </c>
      <c r="H67" s="75"/>
      <c r="I67" s="74"/>
      <c r="J67" s="75"/>
      <c r="K67" s="74"/>
      <c r="L67" s="75">
        <v>10</v>
      </c>
      <c r="M67" s="74">
        <v>74.22</v>
      </c>
      <c r="N67" s="76"/>
      <c r="O67" s="25">
        <f>F67</f>
        <v>10</v>
      </c>
      <c r="P67" s="25">
        <f>G67</f>
        <v>74.22</v>
      </c>
      <c r="Q67" s="25">
        <f>H67</f>
        <v>0</v>
      </c>
      <c r="R67" s="25">
        <f>I67</f>
        <v>0</v>
      </c>
      <c r="S67" s="25">
        <f>J67</f>
        <v>0</v>
      </c>
      <c r="T67" s="25">
        <f>K67</f>
        <v>0</v>
      </c>
      <c r="U67" s="25">
        <f>L67</f>
        <v>10</v>
      </c>
      <c r="V67" s="25">
        <f>M67</f>
        <v>74.22</v>
      </c>
    </row>
    <row r="68" spans="1:22" s="26" customFormat="1" x14ac:dyDescent="0.2">
      <c r="A68" s="70">
        <v>17</v>
      </c>
      <c r="B68" s="71"/>
      <c r="C68" s="72" t="s">
        <v>329</v>
      </c>
      <c r="D68" s="73" t="s">
        <v>299</v>
      </c>
      <c r="E68" s="74" t="s">
        <v>330</v>
      </c>
      <c r="F68" s="75">
        <v>20</v>
      </c>
      <c r="G68" s="74">
        <v>246.72</v>
      </c>
      <c r="H68" s="75">
        <v>20</v>
      </c>
      <c r="I68" s="74">
        <v>246.72</v>
      </c>
      <c r="J68" s="75"/>
      <c r="K68" s="74"/>
      <c r="L68" s="75">
        <v>40</v>
      </c>
      <c r="M68" s="74">
        <v>493.44</v>
      </c>
      <c r="N68" s="76"/>
      <c r="O68" s="25">
        <f>F68</f>
        <v>20</v>
      </c>
      <c r="P68" s="25">
        <f>G68</f>
        <v>246.72</v>
      </c>
      <c r="Q68" s="25">
        <f>H68</f>
        <v>20</v>
      </c>
      <c r="R68" s="25">
        <f>I68</f>
        <v>246.72</v>
      </c>
      <c r="S68" s="25">
        <f>J68</f>
        <v>0</v>
      </c>
      <c r="T68" s="25">
        <f>K68</f>
        <v>0</v>
      </c>
      <c r="U68" s="25">
        <f>L68</f>
        <v>40</v>
      </c>
      <c r="V68" s="25">
        <f>M68</f>
        <v>493.44</v>
      </c>
    </row>
    <row r="69" spans="1:22" s="26" customFormat="1" x14ac:dyDescent="0.2">
      <c r="A69" s="70">
        <v>18</v>
      </c>
      <c r="B69" s="71"/>
      <c r="C69" s="72" t="s">
        <v>331</v>
      </c>
      <c r="D69" s="73" t="s">
        <v>313</v>
      </c>
      <c r="E69" s="74" t="s">
        <v>332</v>
      </c>
      <c r="F69" s="75">
        <v>8</v>
      </c>
      <c r="G69" s="74">
        <v>219.44</v>
      </c>
      <c r="H69" s="75">
        <v>4</v>
      </c>
      <c r="I69" s="74">
        <v>109.72</v>
      </c>
      <c r="J69" s="75"/>
      <c r="K69" s="74"/>
      <c r="L69" s="75">
        <v>12</v>
      </c>
      <c r="M69" s="74">
        <v>329.16</v>
      </c>
      <c r="N69" s="76"/>
      <c r="O69" s="25">
        <f>F69</f>
        <v>8</v>
      </c>
      <c r="P69" s="25">
        <f>G69</f>
        <v>219.44</v>
      </c>
      <c r="Q69" s="25">
        <f>H69</f>
        <v>4</v>
      </c>
      <c r="R69" s="25">
        <f>I69</f>
        <v>109.72</v>
      </c>
      <c r="S69" s="25">
        <f>J69</f>
        <v>0</v>
      </c>
      <c r="T69" s="25">
        <f>K69</f>
        <v>0</v>
      </c>
      <c r="U69" s="25">
        <f>L69</f>
        <v>12</v>
      </c>
      <c r="V69" s="25">
        <f>M69</f>
        <v>329.16</v>
      </c>
    </row>
    <row r="70" spans="1:22" s="26" customFormat="1" x14ac:dyDescent="0.2">
      <c r="A70" s="70">
        <v>19</v>
      </c>
      <c r="B70" s="71"/>
      <c r="C70" s="72" t="s">
        <v>355</v>
      </c>
      <c r="D70" s="73" t="s">
        <v>313</v>
      </c>
      <c r="E70" s="74" t="s">
        <v>334</v>
      </c>
      <c r="F70" s="75">
        <v>4</v>
      </c>
      <c r="G70" s="74">
        <v>118.32000000000001</v>
      </c>
      <c r="H70" s="75">
        <v>2</v>
      </c>
      <c r="I70" s="74">
        <v>59.160000000000004</v>
      </c>
      <c r="J70" s="75"/>
      <c r="K70" s="74"/>
      <c r="L70" s="75">
        <v>6</v>
      </c>
      <c r="M70" s="74">
        <v>177.48000000000002</v>
      </c>
      <c r="N70" s="76"/>
      <c r="O70" s="25">
        <f>F70</f>
        <v>4</v>
      </c>
      <c r="P70" s="25">
        <f>G70</f>
        <v>118.32000000000001</v>
      </c>
      <c r="Q70" s="25">
        <f>H70</f>
        <v>2</v>
      </c>
      <c r="R70" s="25">
        <f>I70</f>
        <v>59.160000000000004</v>
      </c>
      <c r="S70" s="25">
        <f>J70</f>
        <v>0</v>
      </c>
      <c r="T70" s="25">
        <f>K70</f>
        <v>0</v>
      </c>
      <c r="U70" s="25">
        <f>L70</f>
        <v>6</v>
      </c>
      <c r="V70" s="25">
        <f>M70</f>
        <v>177.48000000000002</v>
      </c>
    </row>
    <row r="71" spans="1:22" s="26" customFormat="1" x14ac:dyDescent="0.2">
      <c r="A71" s="70">
        <v>20</v>
      </c>
      <c r="B71" s="71"/>
      <c r="C71" s="72" t="s">
        <v>333</v>
      </c>
      <c r="D71" s="73" t="s">
        <v>313</v>
      </c>
      <c r="E71" s="74" t="s">
        <v>334</v>
      </c>
      <c r="F71" s="75">
        <v>5</v>
      </c>
      <c r="G71" s="74">
        <v>147.9</v>
      </c>
      <c r="H71" s="75"/>
      <c r="I71" s="74"/>
      <c r="J71" s="75"/>
      <c r="K71" s="74"/>
      <c r="L71" s="75">
        <v>5</v>
      </c>
      <c r="M71" s="74">
        <v>147.9</v>
      </c>
      <c r="N71" s="76"/>
      <c r="O71" s="25">
        <f>F71</f>
        <v>5</v>
      </c>
      <c r="P71" s="25">
        <f>G71</f>
        <v>147.9</v>
      </c>
      <c r="Q71" s="25">
        <f>H71</f>
        <v>0</v>
      </c>
      <c r="R71" s="25">
        <f>I71</f>
        <v>0</v>
      </c>
      <c r="S71" s="25">
        <f>J71</f>
        <v>0</v>
      </c>
      <c r="T71" s="25">
        <f>K71</f>
        <v>0</v>
      </c>
      <c r="U71" s="25">
        <f>L71</f>
        <v>5</v>
      </c>
      <c r="V71" s="25">
        <f>M71</f>
        <v>147.9</v>
      </c>
    </row>
    <row r="72" spans="1:22" s="26" customFormat="1" x14ac:dyDescent="0.2">
      <c r="A72" s="70">
        <v>21</v>
      </c>
      <c r="B72" s="71"/>
      <c r="C72" s="72" t="s">
        <v>335</v>
      </c>
      <c r="D72" s="73" t="s">
        <v>299</v>
      </c>
      <c r="E72" s="74" t="s">
        <v>336</v>
      </c>
      <c r="F72" s="75">
        <v>21</v>
      </c>
      <c r="G72" s="74">
        <v>305.01</v>
      </c>
      <c r="H72" s="75">
        <v>15</v>
      </c>
      <c r="I72" s="74">
        <v>217.86</v>
      </c>
      <c r="J72" s="75"/>
      <c r="K72" s="74"/>
      <c r="L72" s="75">
        <v>36</v>
      </c>
      <c r="M72" s="74">
        <v>522.87</v>
      </c>
      <c r="N72" s="76"/>
      <c r="O72" s="25">
        <f>F72</f>
        <v>21</v>
      </c>
      <c r="P72" s="25">
        <f>G72</f>
        <v>305.01</v>
      </c>
      <c r="Q72" s="25">
        <f>H72</f>
        <v>15</v>
      </c>
      <c r="R72" s="25">
        <f>I72</f>
        <v>217.86</v>
      </c>
      <c r="S72" s="25">
        <f>J72</f>
        <v>0</v>
      </c>
      <c r="T72" s="25">
        <f>K72</f>
        <v>0</v>
      </c>
      <c r="U72" s="25">
        <f>L72</f>
        <v>36</v>
      </c>
      <c r="V72" s="25">
        <f>M72</f>
        <v>522.87</v>
      </c>
    </row>
    <row r="73" spans="1:22" s="26" customFormat="1" ht="25.5" x14ac:dyDescent="0.2">
      <c r="A73" s="70">
        <v>22</v>
      </c>
      <c r="B73" s="71"/>
      <c r="C73" s="72" t="s">
        <v>348</v>
      </c>
      <c r="D73" s="73" t="s">
        <v>297</v>
      </c>
      <c r="E73" s="74" t="s">
        <v>349</v>
      </c>
      <c r="F73" s="75">
        <v>12</v>
      </c>
      <c r="G73" s="74">
        <v>717.6</v>
      </c>
      <c r="H73" s="75">
        <v>2</v>
      </c>
      <c r="I73" s="74">
        <v>119.60000000000001</v>
      </c>
      <c r="J73" s="75"/>
      <c r="K73" s="74"/>
      <c r="L73" s="75">
        <v>14</v>
      </c>
      <c r="M73" s="74">
        <v>837.2</v>
      </c>
      <c r="N73" s="76"/>
      <c r="O73" s="25">
        <f>F73</f>
        <v>12</v>
      </c>
      <c r="P73" s="25">
        <f>G73</f>
        <v>717.6</v>
      </c>
      <c r="Q73" s="25">
        <f>H73</f>
        <v>2</v>
      </c>
      <c r="R73" s="25">
        <f>I73</f>
        <v>119.60000000000001</v>
      </c>
      <c r="S73" s="25">
        <f>J73</f>
        <v>0</v>
      </c>
      <c r="T73" s="25">
        <f>K73</f>
        <v>0</v>
      </c>
      <c r="U73" s="25">
        <f>L73</f>
        <v>14</v>
      </c>
      <c r="V73" s="25">
        <f>M73</f>
        <v>837.2</v>
      </c>
    </row>
    <row r="74" spans="1:22" s="26" customFormat="1" x14ac:dyDescent="0.2">
      <c r="A74" s="70">
        <v>23</v>
      </c>
      <c r="B74" s="71"/>
      <c r="C74" s="72" t="s">
        <v>339</v>
      </c>
      <c r="D74" s="73" t="s">
        <v>297</v>
      </c>
      <c r="E74" s="74">
        <v>75</v>
      </c>
      <c r="F74" s="75"/>
      <c r="G74" s="74"/>
      <c r="H74" s="75">
        <v>5</v>
      </c>
      <c r="I74" s="74">
        <v>375</v>
      </c>
      <c r="J74" s="75"/>
      <c r="K74" s="74"/>
      <c r="L74" s="75">
        <v>5</v>
      </c>
      <c r="M74" s="74">
        <v>375</v>
      </c>
      <c r="N74" s="76"/>
      <c r="O74" s="25">
        <f>F74</f>
        <v>0</v>
      </c>
      <c r="P74" s="25">
        <f>G74</f>
        <v>0</v>
      </c>
      <c r="Q74" s="25">
        <f>H74</f>
        <v>5</v>
      </c>
      <c r="R74" s="25">
        <f>I74</f>
        <v>375</v>
      </c>
      <c r="S74" s="25">
        <f>J74</f>
        <v>0</v>
      </c>
      <c r="T74" s="25">
        <f>K74</f>
        <v>0</v>
      </c>
      <c r="U74" s="25">
        <f>L74</f>
        <v>5</v>
      </c>
      <c r="V74" s="25">
        <f>M74</f>
        <v>375</v>
      </c>
    </row>
    <row r="75" spans="1:22" s="26" customFormat="1" x14ac:dyDescent="0.2">
      <c r="A75" s="70">
        <v>24</v>
      </c>
      <c r="B75" s="71"/>
      <c r="C75" s="72" t="s">
        <v>340</v>
      </c>
      <c r="D75" s="73" t="s">
        <v>297</v>
      </c>
      <c r="E75" s="74">
        <v>10</v>
      </c>
      <c r="F75" s="75">
        <v>8</v>
      </c>
      <c r="G75" s="74">
        <v>80</v>
      </c>
      <c r="H75" s="75"/>
      <c r="I75" s="74"/>
      <c r="J75" s="75"/>
      <c r="K75" s="74"/>
      <c r="L75" s="75">
        <v>8</v>
      </c>
      <c r="M75" s="74">
        <v>80</v>
      </c>
      <c r="N75" s="76"/>
      <c r="O75" s="25">
        <f>F75</f>
        <v>8</v>
      </c>
      <c r="P75" s="25">
        <f>G75</f>
        <v>80</v>
      </c>
      <c r="Q75" s="25">
        <f>H75</f>
        <v>0</v>
      </c>
      <c r="R75" s="25">
        <f>I75</f>
        <v>0</v>
      </c>
      <c r="S75" s="25">
        <f>J75</f>
        <v>0</v>
      </c>
      <c r="T75" s="25">
        <f>K75</f>
        <v>0</v>
      </c>
      <c r="U75" s="25">
        <f>L75</f>
        <v>8</v>
      </c>
      <c r="V75" s="25">
        <f>M75</f>
        <v>80</v>
      </c>
    </row>
    <row r="76" spans="1:22" s="26" customFormat="1" ht="25.5" x14ac:dyDescent="0.2">
      <c r="A76" s="70">
        <v>25</v>
      </c>
      <c r="B76" s="71"/>
      <c r="C76" s="72" t="s">
        <v>341</v>
      </c>
      <c r="D76" s="73" t="s">
        <v>297</v>
      </c>
      <c r="E76" s="74" t="s">
        <v>342</v>
      </c>
      <c r="F76" s="75">
        <v>200</v>
      </c>
      <c r="G76" s="74">
        <v>3360</v>
      </c>
      <c r="H76" s="75"/>
      <c r="I76" s="74"/>
      <c r="J76" s="75"/>
      <c r="K76" s="74"/>
      <c r="L76" s="75">
        <v>200</v>
      </c>
      <c r="M76" s="74">
        <v>3360</v>
      </c>
      <c r="N76" s="76"/>
      <c r="O76" s="25">
        <f>F76</f>
        <v>200</v>
      </c>
      <c r="P76" s="25">
        <f>G76</f>
        <v>3360</v>
      </c>
      <c r="Q76" s="25">
        <f>H76</f>
        <v>0</v>
      </c>
      <c r="R76" s="25">
        <f>I76</f>
        <v>0</v>
      </c>
      <c r="S76" s="25">
        <f>J76</f>
        <v>0</v>
      </c>
      <c r="T76" s="25">
        <f>K76</f>
        <v>0</v>
      </c>
      <c r="U76" s="25">
        <f>L76</f>
        <v>200</v>
      </c>
      <c r="V76" s="25">
        <f>M76</f>
        <v>3360</v>
      </c>
    </row>
    <row r="77" spans="1:22" s="26" customFormat="1" x14ac:dyDescent="0.2">
      <c r="A77" s="70">
        <v>26</v>
      </c>
      <c r="B77" s="71"/>
      <c r="C77" s="72" t="s">
        <v>356</v>
      </c>
      <c r="D77" s="73" t="s">
        <v>297</v>
      </c>
      <c r="E77" s="74" t="s">
        <v>357</v>
      </c>
      <c r="F77" s="75">
        <v>31</v>
      </c>
      <c r="G77" s="74">
        <v>359.6</v>
      </c>
      <c r="H77" s="75"/>
      <c r="I77" s="74"/>
      <c r="J77" s="75"/>
      <c r="K77" s="74"/>
      <c r="L77" s="75">
        <v>31</v>
      </c>
      <c r="M77" s="74">
        <v>359.6</v>
      </c>
      <c r="N77" s="76"/>
      <c r="O77" s="25">
        <f>F77</f>
        <v>31</v>
      </c>
      <c r="P77" s="25">
        <f>G77</f>
        <v>359.6</v>
      </c>
      <c r="Q77" s="25">
        <f>H77</f>
        <v>0</v>
      </c>
      <c r="R77" s="25">
        <f>I77</f>
        <v>0</v>
      </c>
      <c r="S77" s="25">
        <f>J77</f>
        <v>0</v>
      </c>
      <c r="T77" s="25">
        <f>K77</f>
        <v>0</v>
      </c>
      <c r="U77" s="25">
        <f>L77</f>
        <v>31</v>
      </c>
      <c r="V77" s="25">
        <f>M77</f>
        <v>359.6</v>
      </c>
    </row>
    <row r="78" spans="1:22" s="26" customFormat="1" x14ac:dyDescent="0.2">
      <c r="A78" s="70">
        <v>27</v>
      </c>
      <c r="B78" s="71"/>
      <c r="C78" s="72" t="s">
        <v>343</v>
      </c>
      <c r="D78" s="73" t="s">
        <v>299</v>
      </c>
      <c r="E78" s="74" t="s">
        <v>344</v>
      </c>
      <c r="F78" s="75">
        <v>34</v>
      </c>
      <c r="G78" s="74">
        <v>115.77000000000001</v>
      </c>
      <c r="H78" s="75">
        <v>30</v>
      </c>
      <c r="I78" s="74">
        <v>102.15</v>
      </c>
      <c r="J78" s="75"/>
      <c r="K78" s="74"/>
      <c r="L78" s="75">
        <v>64</v>
      </c>
      <c r="M78" s="74">
        <v>217.92000000000002</v>
      </c>
      <c r="N78" s="76"/>
      <c r="O78" s="25">
        <f>F78</f>
        <v>34</v>
      </c>
      <c r="P78" s="25">
        <f>G78</f>
        <v>115.77000000000001</v>
      </c>
      <c r="Q78" s="25">
        <f>H78</f>
        <v>30</v>
      </c>
      <c r="R78" s="25">
        <f>I78</f>
        <v>102.15</v>
      </c>
      <c r="S78" s="25">
        <f>J78</f>
        <v>0</v>
      </c>
      <c r="T78" s="25">
        <f>K78</f>
        <v>0</v>
      </c>
      <c r="U78" s="25">
        <f>L78</f>
        <v>64</v>
      </c>
      <c r="V78" s="25">
        <f>M78</f>
        <v>217.92000000000002</v>
      </c>
    </row>
    <row r="79" spans="1:22" s="26" customFormat="1" x14ac:dyDescent="0.2">
      <c r="A79" s="70">
        <v>28</v>
      </c>
      <c r="B79" s="71"/>
      <c r="C79" s="72" t="s">
        <v>345</v>
      </c>
      <c r="D79" s="73" t="s">
        <v>313</v>
      </c>
      <c r="E79" s="74" t="s">
        <v>346</v>
      </c>
      <c r="F79" s="75">
        <v>9</v>
      </c>
      <c r="G79" s="74">
        <v>81.27000000000001</v>
      </c>
      <c r="H79" s="75">
        <v>1</v>
      </c>
      <c r="I79" s="74">
        <v>9.0300000000000011</v>
      </c>
      <c r="J79" s="75"/>
      <c r="K79" s="74"/>
      <c r="L79" s="75">
        <v>10</v>
      </c>
      <c r="M79" s="74">
        <v>90.300000000000011</v>
      </c>
      <c r="N79" s="76"/>
      <c r="O79" s="25">
        <f>F79</f>
        <v>9</v>
      </c>
      <c r="P79" s="25">
        <f>G79</f>
        <v>81.27000000000001</v>
      </c>
      <c r="Q79" s="25">
        <f>H79</f>
        <v>1</v>
      </c>
      <c r="R79" s="25">
        <f>I79</f>
        <v>9.0300000000000011</v>
      </c>
      <c r="S79" s="25">
        <f>J79</f>
        <v>0</v>
      </c>
      <c r="T79" s="25">
        <f>K79</f>
        <v>0</v>
      </c>
      <c r="U79" s="25">
        <f>L79</f>
        <v>10</v>
      </c>
      <c r="V79" s="25">
        <f>M79</f>
        <v>90.300000000000011</v>
      </c>
    </row>
    <row r="80" spans="1:22" s="26" customFormat="1" ht="25.5" x14ac:dyDescent="0.2">
      <c r="A80" s="70">
        <v>29</v>
      </c>
      <c r="B80" s="71"/>
      <c r="C80" s="72" t="s">
        <v>350</v>
      </c>
      <c r="D80" s="73" t="s">
        <v>297</v>
      </c>
      <c r="E80" s="74" t="s">
        <v>351</v>
      </c>
      <c r="F80" s="75"/>
      <c r="G80" s="74"/>
      <c r="H80" s="75">
        <v>25</v>
      </c>
      <c r="I80" s="74">
        <v>1045</v>
      </c>
      <c r="J80" s="75"/>
      <c r="K80" s="74"/>
      <c r="L80" s="75">
        <v>25</v>
      </c>
      <c r="M80" s="74">
        <v>1045</v>
      </c>
      <c r="N80" s="76"/>
      <c r="O80" s="25">
        <f>F80</f>
        <v>0</v>
      </c>
      <c r="P80" s="25">
        <f>G80</f>
        <v>0</v>
      </c>
      <c r="Q80" s="25">
        <f>H80</f>
        <v>25</v>
      </c>
      <c r="R80" s="25">
        <f>I80</f>
        <v>1045</v>
      </c>
      <c r="S80" s="25">
        <f>J80</f>
        <v>0</v>
      </c>
      <c r="T80" s="25">
        <f>K80</f>
        <v>0</v>
      </c>
      <c r="U80" s="25">
        <f>L80</f>
        <v>25</v>
      </c>
      <c r="V80" s="25">
        <f>M80</f>
        <v>1045</v>
      </c>
    </row>
    <row r="81" s="17" customFormat="1" x14ac:dyDescent="0.2"/>
  </sheetData>
  <mergeCells count="17">
    <mergeCell ref="M12:M13"/>
    <mergeCell ref="E11:E13"/>
    <mergeCell ref="F11:G11"/>
    <mergeCell ref="H11:K11"/>
    <mergeCell ref="L11:M11"/>
    <mergeCell ref="N11:N13"/>
    <mergeCell ref="F12:F13"/>
    <mergeCell ref="G12:G13"/>
    <mergeCell ref="H12:I12"/>
    <mergeCell ref="J12:K12"/>
    <mergeCell ref="L12:L13"/>
    <mergeCell ref="A1:C2"/>
    <mergeCell ref="A3:C3"/>
    <mergeCell ref="A11:A13"/>
    <mergeCell ref="B11:B13"/>
    <mergeCell ref="C11:C13"/>
    <mergeCell ref="D11:D13"/>
  </mergeCells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/>
  </sheetViews>
  <sheetFormatPr defaultRowHeight="12.75" x14ac:dyDescent="0.2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 x14ac:dyDescent="0.2">
      <c r="B1" s="1" t="s">
        <v>0</v>
      </c>
      <c r="D1" s="1" t="s">
        <v>1</v>
      </c>
      <c r="E1" s="2" t="s">
        <v>2</v>
      </c>
    </row>
    <row r="2" spans="1:5" x14ac:dyDescent="0.2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 x14ac:dyDescent="0.2">
      <c r="B3" s="1" t="s">
        <v>0</v>
      </c>
      <c r="D3" s="1" t="s">
        <v>5</v>
      </c>
      <c r="E3" s="6" t="s">
        <v>6</v>
      </c>
    </row>
    <row r="4" spans="1:5" x14ac:dyDescent="0.2">
      <c r="B4" s="1" t="s">
        <v>0</v>
      </c>
      <c r="D4" s="1" t="s">
        <v>7</v>
      </c>
      <c r="E4" s="2" t="s">
        <v>8</v>
      </c>
    </row>
    <row r="6" spans="1:5" ht="38.25" x14ac:dyDescent="0.2">
      <c r="B6" s="1" t="s">
        <v>9</v>
      </c>
      <c r="D6" s="1" t="s">
        <v>10</v>
      </c>
      <c r="E6" s="4" t="s">
        <v>281</v>
      </c>
    </row>
    <row r="7" spans="1:5" x14ac:dyDescent="0.2">
      <c r="B7" s="1" t="s">
        <v>9</v>
      </c>
      <c r="D7" s="1" t="s">
        <v>11</v>
      </c>
      <c r="E7" s="2" t="s">
        <v>12</v>
      </c>
    </row>
    <row r="8" spans="1:5" x14ac:dyDescent="0.2">
      <c r="B8" s="1" t="s">
        <v>9</v>
      </c>
      <c r="D8" s="1" t="s">
        <v>13</v>
      </c>
      <c r="E8" s="2" t="s">
        <v>14</v>
      </c>
    </row>
    <row r="9" spans="1:5" x14ac:dyDescent="0.2">
      <c r="B9" s="1" t="s">
        <v>9</v>
      </c>
      <c r="D9" s="1" t="s">
        <v>15</v>
      </c>
      <c r="E9" s="2" t="s">
        <v>16</v>
      </c>
    </row>
    <row r="10" spans="1:5" x14ac:dyDescent="0.2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 x14ac:dyDescent="0.2">
      <c r="A12" s="1"/>
      <c r="B12" s="1" t="s">
        <v>17</v>
      </c>
      <c r="C12" s="1"/>
      <c r="D12" s="1" t="s">
        <v>19</v>
      </c>
      <c r="E12" s="67" t="s">
        <v>274</v>
      </c>
    </row>
    <row r="13" spans="1:5" ht="51" x14ac:dyDescent="0.2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 x14ac:dyDescent="0.2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 x14ac:dyDescent="0.2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 x14ac:dyDescent="0.2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 x14ac:dyDescent="0.2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 x14ac:dyDescent="0.2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 x14ac:dyDescent="0.2">
      <c r="A19" s="8"/>
      <c r="B19" s="8" t="s">
        <v>17</v>
      </c>
      <c r="C19" s="8"/>
      <c r="D19" s="8" t="s">
        <v>26</v>
      </c>
      <c r="E19" s="4" t="s">
        <v>282</v>
      </c>
    </row>
    <row r="20" spans="1:6" x14ac:dyDescent="0.2">
      <c r="B20" s="1" t="s">
        <v>17</v>
      </c>
      <c r="C20" s="1" t="s">
        <v>3</v>
      </c>
      <c r="D20" s="1" t="s">
        <v>27</v>
      </c>
      <c r="E20" s="2">
        <v>0</v>
      </c>
    </row>
    <row r="22" spans="1:6" x14ac:dyDescent="0.2">
      <c r="B22" s="1" t="s">
        <v>28</v>
      </c>
      <c r="C22" s="1" t="s">
        <v>18</v>
      </c>
      <c r="D22" s="1" t="s">
        <v>27</v>
      </c>
      <c r="E22" s="2" t="s">
        <v>29</v>
      </c>
    </row>
    <row r="23" spans="1:6" x14ac:dyDescent="0.2">
      <c r="B23" s="1" t="s">
        <v>28</v>
      </c>
      <c r="D23" s="1" t="s">
        <v>30</v>
      </c>
      <c r="E23" s="2" t="s">
        <v>27</v>
      </c>
    </row>
    <row r="24" spans="1:6" x14ac:dyDescent="0.2">
      <c r="B24" s="1" t="s">
        <v>28</v>
      </c>
      <c r="D24" s="1" t="s">
        <v>31</v>
      </c>
      <c r="E24" s="2" t="s">
        <v>260</v>
      </c>
    </row>
    <row r="26" spans="1:6" x14ac:dyDescent="0.2">
      <c r="A26" s="55" t="s">
        <v>261</v>
      </c>
      <c r="B26" s="55" t="s">
        <v>285</v>
      </c>
      <c r="C26" s="55"/>
      <c r="D26" s="55"/>
      <c r="E26" s="56"/>
    </row>
    <row r="27" spans="1:6" ht="38.25" x14ac:dyDescent="0.2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 x14ac:dyDescent="0.2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 x14ac:dyDescent="0.2">
      <c r="B30" s="1" t="s">
        <v>28</v>
      </c>
      <c r="D30" s="1" t="s">
        <v>32</v>
      </c>
      <c r="E30" s="2" t="s">
        <v>290</v>
      </c>
    </row>
    <row r="31" spans="1:6" x14ac:dyDescent="0.2">
      <c r="B31" s="1" t="s">
        <v>28</v>
      </c>
      <c r="D31" s="1" t="s">
        <v>33</v>
      </c>
      <c r="E31" s="2" t="s">
        <v>283</v>
      </c>
    </row>
    <row r="33" spans="2:5" ht="25.5" x14ac:dyDescent="0.2">
      <c r="B33" s="1" t="s">
        <v>28</v>
      </c>
      <c r="D33" s="1" t="s">
        <v>34</v>
      </c>
      <c r="E33" s="2" t="s">
        <v>35</v>
      </c>
    </row>
    <row r="34" spans="2:5" x14ac:dyDescent="0.2">
      <c r="B34" s="1" t="s">
        <v>28</v>
      </c>
      <c r="D34" s="1" t="s">
        <v>36</v>
      </c>
      <c r="E34" s="2" t="s">
        <v>37</v>
      </c>
    </row>
    <row r="35" spans="2:5" x14ac:dyDescent="0.2">
      <c r="B35" s="1" t="s">
        <v>28</v>
      </c>
      <c r="C35" s="1" t="s">
        <v>38</v>
      </c>
      <c r="D35" s="1" t="s">
        <v>39</v>
      </c>
      <c r="E35" s="2" t="s">
        <v>40</v>
      </c>
    </row>
    <row r="36" spans="2:5" x14ac:dyDescent="0.2">
      <c r="B36" s="1" t="s">
        <v>28</v>
      </c>
      <c r="D36" s="1" t="s">
        <v>41</v>
      </c>
      <c r="E36" s="2" t="s">
        <v>42</v>
      </c>
    </row>
    <row r="37" spans="2:5" x14ac:dyDescent="0.2">
      <c r="B37" s="1" t="s">
        <v>28</v>
      </c>
      <c r="C37" s="1" t="s">
        <v>38</v>
      </c>
      <c r="D37" s="1" t="s">
        <v>43</v>
      </c>
      <c r="E37" s="2" t="s">
        <v>44</v>
      </c>
    </row>
    <row r="38" spans="2:5" x14ac:dyDescent="0.2">
      <c r="B38" s="1" t="s">
        <v>28</v>
      </c>
      <c r="D38" s="1" t="s">
        <v>45</v>
      </c>
      <c r="E38" s="2" t="s">
        <v>46</v>
      </c>
    </row>
    <row r="39" spans="2:5" x14ac:dyDescent="0.2">
      <c r="B39" s="1" t="s">
        <v>28</v>
      </c>
      <c r="C39" s="1" t="s">
        <v>38</v>
      </c>
      <c r="D39" s="1" t="s">
        <v>47</v>
      </c>
      <c r="E39" s="2" t="s">
        <v>48</v>
      </c>
    </row>
    <row r="40" spans="2:5" x14ac:dyDescent="0.2">
      <c r="B40" s="1" t="s">
        <v>28</v>
      </c>
      <c r="D40" s="1" t="s">
        <v>49</v>
      </c>
      <c r="E40" s="2" t="s">
        <v>50</v>
      </c>
    </row>
    <row r="41" spans="2:5" x14ac:dyDescent="0.2">
      <c r="B41" s="1" t="s">
        <v>28</v>
      </c>
      <c r="C41" s="1" t="s">
        <v>38</v>
      </c>
      <c r="D41" s="1" t="s">
        <v>51</v>
      </c>
      <c r="E41" s="2" t="s">
        <v>52</v>
      </c>
    </row>
    <row r="42" spans="2:5" x14ac:dyDescent="0.2">
      <c r="B42" s="1" t="s">
        <v>28</v>
      </c>
      <c r="D42" s="1" t="s">
        <v>53</v>
      </c>
      <c r="E42" s="2" t="s">
        <v>54</v>
      </c>
    </row>
    <row r="43" spans="2:5" x14ac:dyDescent="0.2">
      <c r="B43" s="1" t="s">
        <v>28</v>
      </c>
      <c r="C43" s="1" t="s">
        <v>38</v>
      </c>
      <c r="D43" s="1" t="s">
        <v>55</v>
      </c>
      <c r="E43" s="2" t="s">
        <v>56</v>
      </c>
    </row>
    <row r="44" spans="2:5" x14ac:dyDescent="0.2">
      <c r="B44" s="1" t="s">
        <v>28</v>
      </c>
      <c r="D44" s="1" t="s">
        <v>57</v>
      </c>
      <c r="E44" s="2" t="s">
        <v>58</v>
      </c>
    </row>
    <row r="45" spans="2:5" x14ac:dyDescent="0.2">
      <c r="B45" s="1" t="s">
        <v>28</v>
      </c>
      <c r="C45" s="1" t="s">
        <v>38</v>
      </c>
      <c r="D45" s="1" t="s">
        <v>59</v>
      </c>
      <c r="E45" s="2" t="s">
        <v>60</v>
      </c>
    </row>
    <row r="46" spans="2:5" x14ac:dyDescent="0.2">
      <c r="B46" s="1" t="s">
        <v>28</v>
      </c>
      <c r="D46" s="1" t="s">
        <v>61</v>
      </c>
      <c r="E46" s="2" t="s">
        <v>62</v>
      </c>
    </row>
    <row r="47" spans="2:5" x14ac:dyDescent="0.2">
      <c r="B47" s="1" t="s">
        <v>28</v>
      </c>
      <c r="C47" s="1" t="s">
        <v>38</v>
      </c>
      <c r="D47" s="1" t="s">
        <v>63</v>
      </c>
      <c r="E47" s="2" t="s">
        <v>64</v>
      </c>
    </row>
    <row r="48" spans="2:5" x14ac:dyDescent="0.2">
      <c r="B48" s="1" t="s">
        <v>28</v>
      </c>
      <c r="D48" s="1" t="s">
        <v>65</v>
      </c>
      <c r="E48" s="2" t="s">
        <v>66</v>
      </c>
    </row>
    <row r="49" spans="2:5" x14ac:dyDescent="0.2">
      <c r="B49" s="1" t="s">
        <v>28</v>
      </c>
      <c r="C49" s="1" t="s">
        <v>38</v>
      </c>
      <c r="D49" s="1" t="s">
        <v>67</v>
      </c>
      <c r="E49" s="2" t="s">
        <v>68</v>
      </c>
    </row>
    <row r="51" spans="2:5" x14ac:dyDescent="0.2">
      <c r="B51" s="1" t="s">
        <v>263</v>
      </c>
      <c r="D51" s="1" t="s">
        <v>264</v>
      </c>
      <c r="E51" s="2" t="s">
        <v>277</v>
      </c>
    </row>
    <row r="52" spans="2:5" x14ac:dyDescent="0.2">
      <c r="B52" s="1" t="s">
        <v>263</v>
      </c>
      <c r="C52" s="1" t="s">
        <v>38</v>
      </c>
      <c r="D52" s="1" t="s">
        <v>265</v>
      </c>
      <c r="E52" s="2" t="s">
        <v>73</v>
      </c>
    </row>
    <row r="53" spans="2:5" x14ac:dyDescent="0.2">
      <c r="B53" s="1" t="s">
        <v>263</v>
      </c>
      <c r="C53" s="1" t="s">
        <v>38</v>
      </c>
      <c r="D53" s="1" t="s">
        <v>266</v>
      </c>
      <c r="E53" s="2" t="s">
        <v>75</v>
      </c>
    </row>
    <row r="54" spans="2:5" x14ac:dyDescent="0.2">
      <c r="B54" s="1" t="s">
        <v>263</v>
      </c>
      <c r="C54" s="1" t="s">
        <v>38</v>
      </c>
      <c r="D54" s="1" t="s">
        <v>267</v>
      </c>
      <c r="E54" s="2" t="s">
        <v>77</v>
      </c>
    </row>
    <row r="55" spans="2:5" x14ac:dyDescent="0.2">
      <c r="B55" s="1" t="s">
        <v>263</v>
      </c>
      <c r="C55" s="1" t="s">
        <v>38</v>
      </c>
      <c r="D55" s="1" t="s">
        <v>268</v>
      </c>
      <c r="E55" s="2" t="s">
        <v>79</v>
      </c>
    </row>
    <row r="56" spans="2:5" x14ac:dyDescent="0.2">
      <c r="B56" s="1" t="s">
        <v>263</v>
      </c>
      <c r="C56" s="1" t="s">
        <v>38</v>
      </c>
      <c r="D56" s="1" t="s">
        <v>269</v>
      </c>
      <c r="E56" s="2" t="s">
        <v>81</v>
      </c>
    </row>
    <row r="57" spans="2:5" x14ac:dyDescent="0.2">
      <c r="B57" s="1" t="s">
        <v>263</v>
      </c>
      <c r="C57" s="1" t="s">
        <v>38</v>
      </c>
      <c r="D57" s="1" t="s">
        <v>270</v>
      </c>
      <c r="E57" s="2" t="s">
        <v>83</v>
      </c>
    </row>
    <row r="58" spans="2:5" x14ac:dyDescent="0.2">
      <c r="B58" s="1" t="s">
        <v>263</v>
      </c>
      <c r="C58" s="1" t="s">
        <v>38</v>
      </c>
      <c r="D58" s="1" t="s">
        <v>271</v>
      </c>
      <c r="E58" s="2" t="s">
        <v>85</v>
      </c>
    </row>
    <row r="59" spans="2:5" x14ac:dyDescent="0.2">
      <c r="B59" s="1" t="s">
        <v>263</v>
      </c>
      <c r="C59" s="1" t="s">
        <v>38</v>
      </c>
      <c r="D59" s="1" t="s">
        <v>272</v>
      </c>
      <c r="E59" s="2" t="s">
        <v>87</v>
      </c>
    </row>
    <row r="61" spans="2:5" x14ac:dyDescent="0.2">
      <c r="B61" s="1" t="s">
        <v>69</v>
      </c>
      <c r="D61" s="1" t="s">
        <v>70</v>
      </c>
      <c r="E61" s="2" t="s">
        <v>71</v>
      </c>
    </row>
    <row r="62" spans="2:5" x14ac:dyDescent="0.2">
      <c r="B62" s="1" t="s">
        <v>69</v>
      </c>
      <c r="C62" s="1" t="s">
        <v>38</v>
      </c>
      <c r="D62" s="1" t="s">
        <v>72</v>
      </c>
      <c r="E62" s="2" t="s">
        <v>73</v>
      </c>
    </row>
    <row r="63" spans="2:5" x14ac:dyDescent="0.2">
      <c r="B63" s="1" t="s">
        <v>69</v>
      </c>
      <c r="C63" s="1" t="s">
        <v>38</v>
      </c>
      <c r="D63" s="1" t="s">
        <v>74</v>
      </c>
      <c r="E63" s="2" t="s">
        <v>75</v>
      </c>
    </row>
    <row r="64" spans="2:5" x14ac:dyDescent="0.2">
      <c r="B64" s="1" t="s">
        <v>69</v>
      </c>
      <c r="C64" s="1" t="s">
        <v>38</v>
      </c>
      <c r="D64" s="1" t="s">
        <v>76</v>
      </c>
      <c r="E64" s="2" t="s">
        <v>77</v>
      </c>
    </row>
    <row r="65" spans="2:5" x14ac:dyDescent="0.2">
      <c r="B65" s="1" t="s">
        <v>69</v>
      </c>
      <c r="C65" s="1" t="s">
        <v>38</v>
      </c>
      <c r="D65" s="1" t="s">
        <v>78</v>
      </c>
      <c r="E65" s="2" t="s">
        <v>79</v>
      </c>
    </row>
    <row r="66" spans="2:5" x14ac:dyDescent="0.2">
      <c r="B66" s="1" t="s">
        <v>69</v>
      </c>
      <c r="C66" s="1" t="s">
        <v>38</v>
      </c>
      <c r="D66" s="1" t="s">
        <v>80</v>
      </c>
      <c r="E66" s="2" t="s">
        <v>81</v>
      </c>
    </row>
    <row r="67" spans="2:5" x14ac:dyDescent="0.2">
      <c r="B67" s="1" t="s">
        <v>69</v>
      </c>
      <c r="C67" s="1" t="s">
        <v>38</v>
      </c>
      <c r="D67" s="1" t="s">
        <v>82</v>
      </c>
      <c r="E67" s="2" t="s">
        <v>83</v>
      </c>
    </row>
    <row r="68" spans="2:5" x14ac:dyDescent="0.2">
      <c r="B68" s="1" t="s">
        <v>69</v>
      </c>
      <c r="C68" s="1" t="s">
        <v>38</v>
      </c>
      <c r="D68" s="1" t="s">
        <v>84</v>
      </c>
      <c r="E68" s="2" t="s">
        <v>85</v>
      </c>
    </row>
    <row r="69" spans="2:5" x14ac:dyDescent="0.2">
      <c r="B69" s="1" t="s">
        <v>69</v>
      </c>
      <c r="C69" s="1" t="s">
        <v>38</v>
      </c>
      <c r="D69" s="1" t="s">
        <v>86</v>
      </c>
      <c r="E69" s="2" t="s">
        <v>87</v>
      </c>
    </row>
    <row r="71" spans="2:5" x14ac:dyDescent="0.2">
      <c r="B71" s="1" t="s">
        <v>88</v>
      </c>
      <c r="D71" s="1" t="s">
        <v>89</v>
      </c>
      <c r="E71" s="2" t="s">
        <v>90</v>
      </c>
    </row>
    <row r="72" spans="2:5" x14ac:dyDescent="0.2">
      <c r="B72" s="1" t="s">
        <v>88</v>
      </c>
      <c r="C72" s="1" t="s">
        <v>38</v>
      </c>
      <c r="D72" s="1" t="s">
        <v>91</v>
      </c>
      <c r="E72" s="2" t="s">
        <v>73</v>
      </c>
    </row>
    <row r="73" spans="2:5" x14ac:dyDescent="0.2">
      <c r="B73" s="1" t="s">
        <v>88</v>
      </c>
      <c r="C73" s="1" t="s">
        <v>38</v>
      </c>
      <c r="D73" s="1" t="s">
        <v>92</v>
      </c>
      <c r="E73" s="2" t="s">
        <v>75</v>
      </c>
    </row>
    <row r="74" spans="2:5" x14ac:dyDescent="0.2">
      <c r="B74" s="1" t="s">
        <v>88</v>
      </c>
      <c r="C74" s="1" t="s">
        <v>38</v>
      </c>
      <c r="D74" s="1" t="s">
        <v>93</v>
      </c>
      <c r="E74" s="2" t="s">
        <v>77</v>
      </c>
    </row>
    <row r="75" spans="2:5" x14ac:dyDescent="0.2">
      <c r="B75" s="1" t="s">
        <v>88</v>
      </c>
      <c r="C75" s="1" t="s">
        <v>38</v>
      </c>
      <c r="D75" s="1" t="s">
        <v>94</v>
      </c>
      <c r="E75" s="2" t="s">
        <v>79</v>
      </c>
    </row>
    <row r="76" spans="2:5" x14ac:dyDescent="0.2">
      <c r="B76" s="1" t="s">
        <v>88</v>
      </c>
      <c r="C76" s="1" t="s">
        <v>38</v>
      </c>
      <c r="D76" s="1" t="s">
        <v>95</v>
      </c>
      <c r="E76" s="2" t="s">
        <v>81</v>
      </c>
    </row>
    <row r="77" spans="2:5" x14ac:dyDescent="0.2">
      <c r="B77" s="1" t="s">
        <v>88</v>
      </c>
      <c r="C77" s="1" t="s">
        <v>38</v>
      </c>
      <c r="D77" s="1" t="s">
        <v>96</v>
      </c>
      <c r="E77" s="2" t="s">
        <v>83</v>
      </c>
    </row>
    <row r="78" spans="2:5" x14ac:dyDescent="0.2">
      <c r="B78" s="1" t="s">
        <v>88</v>
      </c>
      <c r="C78" s="1" t="s">
        <v>38</v>
      </c>
      <c r="D78" s="1" t="s">
        <v>97</v>
      </c>
      <c r="E78" s="2" t="s">
        <v>85</v>
      </c>
    </row>
    <row r="79" spans="2:5" x14ac:dyDescent="0.2">
      <c r="B79" s="1" t="s">
        <v>88</v>
      </c>
      <c r="C79" s="1" t="s">
        <v>38</v>
      </c>
      <c r="D79" s="1" t="s">
        <v>98</v>
      </c>
      <c r="E79" s="2" t="s">
        <v>87</v>
      </c>
    </row>
    <row r="81" spans="2:5" x14ac:dyDescent="0.2">
      <c r="B81" s="1" t="s">
        <v>99</v>
      </c>
      <c r="D81" s="1" t="s">
        <v>100</v>
      </c>
      <c r="E81" s="2" t="s">
        <v>291</v>
      </c>
    </row>
    <row r="82" spans="2:5" x14ac:dyDescent="0.2">
      <c r="B82" s="1" t="s">
        <v>99</v>
      </c>
      <c r="C82" s="1" t="s">
        <v>38</v>
      </c>
      <c r="D82" s="1" t="s">
        <v>101</v>
      </c>
      <c r="E82" s="2" t="s">
        <v>73</v>
      </c>
    </row>
    <row r="83" spans="2:5" x14ac:dyDescent="0.2">
      <c r="B83" s="1" t="s">
        <v>99</v>
      </c>
      <c r="C83" s="1" t="s">
        <v>38</v>
      </c>
      <c r="D83" s="1" t="s">
        <v>102</v>
      </c>
      <c r="E83" s="2" t="s">
        <v>75</v>
      </c>
    </row>
    <row r="84" spans="2:5" x14ac:dyDescent="0.2">
      <c r="B84" s="1" t="s">
        <v>99</v>
      </c>
      <c r="C84" s="1" t="s">
        <v>38</v>
      </c>
      <c r="D84" s="1" t="s">
        <v>103</v>
      </c>
      <c r="E84" s="2" t="s">
        <v>77</v>
      </c>
    </row>
    <row r="85" spans="2:5" x14ac:dyDescent="0.2">
      <c r="B85" s="1" t="s">
        <v>99</v>
      </c>
      <c r="C85" s="1" t="s">
        <v>38</v>
      </c>
      <c r="D85" s="1" t="s">
        <v>104</v>
      </c>
      <c r="E85" s="2" t="s">
        <v>79</v>
      </c>
    </row>
    <row r="86" spans="2:5" x14ac:dyDescent="0.2">
      <c r="B86" s="1" t="s">
        <v>99</v>
      </c>
      <c r="C86" s="1" t="s">
        <v>38</v>
      </c>
      <c r="D86" s="1" t="s">
        <v>105</v>
      </c>
      <c r="E86" s="2" t="s">
        <v>81</v>
      </c>
    </row>
    <row r="87" spans="2:5" x14ac:dyDescent="0.2">
      <c r="B87" s="1" t="s">
        <v>99</v>
      </c>
      <c r="C87" s="1" t="s">
        <v>38</v>
      </c>
      <c r="D87" s="1" t="s">
        <v>106</v>
      </c>
      <c r="E87" s="2" t="s">
        <v>83</v>
      </c>
    </row>
    <row r="88" spans="2:5" x14ac:dyDescent="0.2">
      <c r="B88" s="1" t="s">
        <v>99</v>
      </c>
      <c r="C88" s="1" t="s">
        <v>38</v>
      </c>
      <c r="D88" s="1" t="s">
        <v>107</v>
      </c>
      <c r="E88" s="2" t="s">
        <v>85</v>
      </c>
    </row>
    <row r="89" spans="2:5" x14ac:dyDescent="0.2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 x14ac:dyDescent="0.2">
      <c r="B91" s="1" t="s">
        <v>109</v>
      </c>
      <c r="D91" s="1" t="s">
        <v>110</v>
      </c>
      <c r="E91" s="69" t="s">
        <v>276</v>
      </c>
    </row>
    <row r="92" spans="2:5" x14ac:dyDescent="0.2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 x14ac:dyDescent="0.2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 x14ac:dyDescent="0.2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 x14ac:dyDescent="0.2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 x14ac:dyDescent="0.2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 x14ac:dyDescent="0.2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 x14ac:dyDescent="0.2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 x14ac:dyDescent="0.2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 x14ac:dyDescent="0.2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>
      <selection sqref="A1:C2"/>
    </sheetView>
  </sheetViews>
  <sheetFormatPr defaultRowHeight="12.75" x14ac:dyDescent="0.2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 x14ac:dyDescent="0.2">
      <c r="A1" s="102"/>
      <c r="B1" s="103"/>
      <c r="C1" s="103"/>
      <c r="M1" s="11" t="s">
        <v>131</v>
      </c>
    </row>
    <row r="2" spans="1:14" s="10" customFormat="1" ht="12.95" customHeight="1" x14ac:dyDescent="0.2">
      <c r="A2" s="104"/>
      <c r="B2" s="104"/>
      <c r="C2" s="104"/>
      <c r="G2" s="12"/>
      <c r="K2" s="8"/>
      <c r="L2" s="13" t="s">
        <v>132</v>
      </c>
      <c r="M2" s="8"/>
      <c r="N2" s="8"/>
    </row>
    <row r="3" spans="1:14" s="10" customFormat="1" ht="12.95" customHeight="1" x14ac:dyDescent="0.2">
      <c r="A3" s="105" t="s">
        <v>133</v>
      </c>
      <c r="B3" s="105"/>
      <c r="C3" s="105"/>
      <c r="G3" s="12"/>
      <c r="K3" s="8"/>
      <c r="L3" s="13" t="s">
        <v>134</v>
      </c>
      <c r="M3" s="8"/>
      <c r="N3" s="8"/>
    </row>
    <row r="4" spans="1:14" s="10" customFormat="1" ht="12.95" customHeight="1" x14ac:dyDescent="0.2">
      <c r="G4" s="12"/>
      <c r="K4" s="8"/>
      <c r="L4" s="13" t="s">
        <v>135</v>
      </c>
      <c r="M4" s="8"/>
      <c r="N4" s="8"/>
    </row>
    <row r="5" spans="1:14" s="10" customFormat="1" ht="12.95" customHeight="1" x14ac:dyDescent="0.2">
      <c r="A5" s="10" t="s">
        <v>136</v>
      </c>
      <c r="G5" s="12"/>
    </row>
    <row r="6" spans="1:14" s="10" customFormat="1" ht="12.95" customHeight="1" x14ac:dyDescent="0.2">
      <c r="A6" s="10" t="s">
        <v>137</v>
      </c>
      <c r="C6" s="14"/>
      <c r="G6" s="12"/>
    </row>
    <row r="7" spans="1:14" s="10" customFormat="1" ht="12.95" customHeight="1" x14ac:dyDescent="0.2"/>
    <row r="8" spans="1:14" ht="15.75" x14ac:dyDescent="0.2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 x14ac:dyDescent="0.2">
      <c r="A11" s="95" t="s">
        <v>139</v>
      </c>
      <c r="B11" s="98" t="s">
        <v>140</v>
      </c>
      <c r="C11" s="98" t="s">
        <v>32</v>
      </c>
      <c r="D11" s="99" t="s">
        <v>141</v>
      </c>
      <c r="E11" s="98" t="s">
        <v>142</v>
      </c>
      <c r="F11" s="98" t="s">
        <v>143</v>
      </c>
      <c r="G11" s="98"/>
      <c r="H11" s="98" t="s">
        <v>144</v>
      </c>
      <c r="I11" s="98"/>
      <c r="J11" s="98"/>
      <c r="K11" s="98"/>
      <c r="L11" s="98" t="s">
        <v>145</v>
      </c>
      <c r="M11" s="98"/>
      <c r="N11" s="86" t="s">
        <v>146</v>
      </c>
    </row>
    <row r="12" spans="1:14" x14ac:dyDescent="0.2">
      <c r="A12" s="96"/>
      <c r="B12" s="89"/>
      <c r="C12" s="89"/>
      <c r="D12" s="100"/>
      <c r="E12" s="89"/>
      <c r="F12" s="89" t="s">
        <v>147</v>
      </c>
      <c r="G12" s="89" t="s">
        <v>148</v>
      </c>
      <c r="H12" s="89" t="s">
        <v>149</v>
      </c>
      <c r="I12" s="89"/>
      <c r="J12" s="91" t="s">
        <v>150</v>
      </c>
      <c r="K12" s="92"/>
      <c r="L12" s="93" t="s">
        <v>147</v>
      </c>
      <c r="M12" s="93" t="s">
        <v>148</v>
      </c>
      <c r="N12" s="87"/>
    </row>
    <row r="13" spans="1:14" ht="13.5" thickBot="1" x14ac:dyDescent="0.25">
      <c r="A13" s="97"/>
      <c r="B13" s="90"/>
      <c r="C13" s="90"/>
      <c r="D13" s="101"/>
      <c r="E13" s="90"/>
      <c r="F13" s="90"/>
      <c r="G13" s="90"/>
      <c r="H13" s="19" t="s">
        <v>147</v>
      </c>
      <c r="I13" s="19" t="s">
        <v>148</v>
      </c>
      <c r="J13" s="19" t="s">
        <v>147</v>
      </c>
      <c r="K13" s="19" t="s">
        <v>148</v>
      </c>
      <c r="L13" s="94"/>
      <c r="M13" s="94"/>
      <c r="N13" s="88"/>
    </row>
    <row r="14" spans="1:14" ht="13.5" thickBot="1" x14ac:dyDescent="0.25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 x14ac:dyDescent="0.25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 x14ac:dyDescent="0.25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 x14ac:dyDescent="0.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 x14ac:dyDescent="0.2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 x14ac:dyDescent="0.25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 x14ac:dyDescent="0.25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 x14ac:dyDescent="0.25">
      <c r="F21" s="20"/>
      <c r="H21" s="20"/>
      <c r="J21" s="20"/>
      <c r="L21" s="20"/>
    </row>
    <row r="22" spans="1:22" ht="13.5" thickBot="1" x14ac:dyDescent="0.25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 x14ac:dyDescent="0.25">
      <c r="A23" s="34"/>
      <c r="F23" s="20"/>
      <c r="H23" s="20"/>
      <c r="J23" s="20"/>
      <c r="L23" s="20"/>
    </row>
    <row r="24" spans="1:22" ht="13.5" thickBot="1" x14ac:dyDescent="0.25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 x14ac:dyDescent="0.25">
      <c r="A25" s="34"/>
      <c r="F25" s="20"/>
      <c r="H25" s="20"/>
      <c r="J25" s="20"/>
      <c r="L25" s="20"/>
    </row>
    <row r="26" spans="1:22" ht="13.5" thickBot="1" x14ac:dyDescent="0.25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 x14ac:dyDescent="0.25">
      <c r="A27" s="34"/>
      <c r="F27" s="20"/>
      <c r="H27" s="20"/>
      <c r="J27" s="20"/>
      <c r="L27" s="20"/>
    </row>
    <row r="28" spans="1:22" ht="13.5" thickBot="1" x14ac:dyDescent="0.25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 x14ac:dyDescent="0.25">
      <c r="H32" s="17" t="str">
        <f xml:space="preserve"> "- "&amp;TRIM(TEXT(PageNumber, "?????"))&amp;" -"</f>
        <v>- 22 -</v>
      </c>
    </row>
    <row r="33" spans="1:14" ht="26.25" customHeight="1" x14ac:dyDescent="0.2">
      <c r="A33" s="95" t="s">
        <v>139</v>
      </c>
      <c r="B33" s="98" t="s">
        <v>140</v>
      </c>
      <c r="C33" s="98" t="str">
        <f>$C$11</f>
        <v>Найменування</v>
      </c>
      <c r="D33" s="99" t="s">
        <v>141</v>
      </c>
      <c r="E33" s="98" t="s">
        <v>142</v>
      </c>
      <c r="F33" s="98" t="str">
        <f>$F$11</f>
        <v>Залишок
на 1 ___________</v>
      </c>
      <c r="G33" s="98"/>
      <c r="H33" s="98" t="str">
        <f>$H$11</f>
        <v>Оборот за ___________________________</v>
      </c>
      <c r="I33" s="98"/>
      <c r="J33" s="98"/>
      <c r="K33" s="98"/>
      <c r="L33" s="98" t="str">
        <f>$L$11</f>
        <v>Залишок
на 1 ____________</v>
      </c>
      <c r="M33" s="98"/>
      <c r="N33" s="86" t="s">
        <v>146</v>
      </c>
    </row>
    <row r="34" spans="1:14" ht="12.75" customHeight="1" x14ac:dyDescent="0.2">
      <c r="A34" s="96"/>
      <c r="B34" s="89"/>
      <c r="C34" s="89"/>
      <c r="D34" s="100"/>
      <c r="E34" s="89"/>
      <c r="F34" s="89" t="s">
        <v>147</v>
      </c>
      <c r="G34" s="89" t="s">
        <v>148</v>
      </c>
      <c r="H34" s="89" t="s">
        <v>149</v>
      </c>
      <c r="I34" s="89"/>
      <c r="J34" s="91" t="s">
        <v>150</v>
      </c>
      <c r="K34" s="92"/>
      <c r="L34" s="93" t="s">
        <v>147</v>
      </c>
      <c r="M34" s="93" t="s">
        <v>148</v>
      </c>
      <c r="N34" s="87"/>
    </row>
    <row r="35" spans="1:14" ht="13.5" customHeight="1" thickBot="1" x14ac:dyDescent="0.25">
      <c r="A35" s="97"/>
      <c r="B35" s="90"/>
      <c r="C35" s="90"/>
      <c r="D35" s="101"/>
      <c r="E35" s="90"/>
      <c r="F35" s="90"/>
      <c r="G35" s="90"/>
      <c r="H35" s="19" t="s">
        <v>147</v>
      </c>
      <c r="I35" s="19" t="s">
        <v>148</v>
      </c>
      <c r="J35" s="19" t="s">
        <v>147</v>
      </c>
      <c r="K35" s="19" t="s">
        <v>148</v>
      </c>
      <c r="L35" s="94"/>
      <c r="M35" s="94"/>
      <c r="N35" s="88"/>
    </row>
  </sheetData>
  <mergeCells count="32">
    <mergeCell ref="E11:E13"/>
    <mergeCell ref="F11:G11"/>
    <mergeCell ref="H11:K11"/>
    <mergeCell ref="A1:C2"/>
    <mergeCell ref="A3:C3"/>
    <mergeCell ref="A11:A13"/>
    <mergeCell ref="B11:B13"/>
    <mergeCell ref="C11:C13"/>
    <mergeCell ref="D11:D13"/>
    <mergeCell ref="L11:M11"/>
    <mergeCell ref="N11:N13"/>
    <mergeCell ref="F12:F13"/>
    <mergeCell ref="G12:G13"/>
    <mergeCell ref="H12:I12"/>
    <mergeCell ref="J12:K12"/>
    <mergeCell ref="L12:L13"/>
    <mergeCell ref="M12:M13"/>
    <mergeCell ref="A33:A35"/>
    <mergeCell ref="B33:B35"/>
    <mergeCell ref="C33:C35"/>
    <mergeCell ref="D33:D35"/>
    <mergeCell ref="E33:E35"/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4"/>
  <sheetViews>
    <sheetView workbookViewId="0"/>
  </sheetViews>
  <sheetFormatPr defaultRowHeight="12.75" x14ac:dyDescent="0.2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 x14ac:dyDescent="0.2">
      <c r="A2" s="38" t="s">
        <v>154</v>
      </c>
      <c r="B2" s="39"/>
      <c r="C2" s="39"/>
      <c r="D2" s="39"/>
      <c r="E2" s="39"/>
      <c r="F2" s="39"/>
    </row>
    <row r="3" spans="1:6" x14ac:dyDescent="0.2">
      <c r="A3" t="s">
        <v>155</v>
      </c>
    </row>
    <row r="4" spans="1:6" x14ac:dyDescent="0.2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 x14ac:dyDescent="0.2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 x14ac:dyDescent="0.2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 x14ac:dyDescent="0.2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 x14ac:dyDescent="0.2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 x14ac:dyDescent="0.2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 x14ac:dyDescent="0.2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 x14ac:dyDescent="0.2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 x14ac:dyDescent="0.2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 x14ac:dyDescent="0.2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 x14ac:dyDescent="0.2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 x14ac:dyDescent="0.2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 x14ac:dyDescent="0.2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 x14ac:dyDescent="0.2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 x14ac:dyDescent="0.2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 x14ac:dyDescent="0.2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 x14ac:dyDescent="0.2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 x14ac:dyDescent="0.2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 x14ac:dyDescent="0.2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 x14ac:dyDescent="0.2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 x14ac:dyDescent="0.2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 x14ac:dyDescent="0.2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 x14ac:dyDescent="0.2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 x14ac:dyDescent="0.2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 x14ac:dyDescent="0.2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 x14ac:dyDescent="0.2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 x14ac:dyDescent="0.2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 x14ac:dyDescent="0.2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 x14ac:dyDescent="0.2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 x14ac:dyDescent="0.2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 x14ac:dyDescent="0.2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 x14ac:dyDescent="0.2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 x14ac:dyDescent="0.2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 x14ac:dyDescent="0.2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 x14ac:dyDescent="0.2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 x14ac:dyDescent="0.2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 x14ac:dyDescent="0.2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 x14ac:dyDescent="0.2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 x14ac:dyDescent="0.2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 x14ac:dyDescent="0.2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 x14ac:dyDescent="0.2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 x14ac:dyDescent="0.2">
      <c r="D45" s="45"/>
    </row>
    <row r="47" spans="1:6" x14ac:dyDescent="0.2">
      <c r="A47" s="38" t="s">
        <v>212</v>
      </c>
      <c r="B47" s="39"/>
      <c r="C47" s="39"/>
      <c r="D47" s="39"/>
      <c r="E47" s="39"/>
      <c r="F47" s="39"/>
    </row>
    <row r="48" spans="1:6" x14ac:dyDescent="0.2">
      <c r="A48" t="s">
        <v>155</v>
      </c>
    </row>
    <row r="49" spans="1:6" x14ac:dyDescent="0.2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 x14ac:dyDescent="0.2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 x14ac:dyDescent="0.2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 x14ac:dyDescent="0.2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 x14ac:dyDescent="0.2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 x14ac:dyDescent="0.2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 x14ac:dyDescent="0.2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 x14ac:dyDescent="0.2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 x14ac:dyDescent="0.2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 x14ac:dyDescent="0.2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 x14ac:dyDescent="0.2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 x14ac:dyDescent="0.2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 x14ac:dyDescent="0.2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 x14ac:dyDescent="0.2">
      <c r="A62" t="s">
        <v>211</v>
      </c>
      <c r="D62" s="45">
        <v>89</v>
      </c>
    </row>
    <row r="64" spans="1:6" x14ac:dyDescent="0.2">
      <c r="A64" s="46" t="s">
        <v>219</v>
      </c>
      <c r="B64" s="39"/>
      <c r="C64" s="39"/>
      <c r="D64" s="39"/>
      <c r="E64" s="39"/>
      <c r="F64" s="39"/>
    </row>
    <row r="65" spans="1:6" x14ac:dyDescent="0.2">
      <c r="A65" t="s">
        <v>220</v>
      </c>
    </row>
    <row r="66" spans="1:6" x14ac:dyDescent="0.2">
      <c r="A66" t="s">
        <v>221</v>
      </c>
    </row>
    <row r="67" spans="1:6" x14ac:dyDescent="0.2">
      <c r="C67" t="s">
        <v>222</v>
      </c>
    </row>
    <row r="68" spans="1:6" x14ac:dyDescent="0.2">
      <c r="C68" t="s">
        <v>223</v>
      </c>
    </row>
    <row r="69" spans="1:6" x14ac:dyDescent="0.2">
      <c r="C69" t="s">
        <v>280</v>
      </c>
    </row>
    <row r="70" spans="1:6" x14ac:dyDescent="0.2">
      <c r="A70" t="s">
        <v>224</v>
      </c>
    </row>
    <row r="71" spans="1:6" x14ac:dyDescent="0.2">
      <c r="A71" t="s">
        <v>225</v>
      </c>
    </row>
    <row r="72" spans="1:6" x14ac:dyDescent="0.2">
      <c r="A72" t="s">
        <v>226</v>
      </c>
    </row>
    <row r="73" spans="1:6" x14ac:dyDescent="0.2">
      <c r="A73" t="s">
        <v>227</v>
      </c>
    </row>
    <row r="74" spans="1:6" x14ac:dyDescent="0.2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Вікторія Стрілець</dc:creator>
  <cp:lastModifiedBy>Вікторія Стрілець</cp:lastModifiedBy>
  <cp:lastPrinted>2026-08-21T07:15:50Z</cp:lastPrinted>
  <dcterms:created xsi:type="dcterms:W3CDTF">2002-01-04T14:46:51Z</dcterms:created>
  <dcterms:modified xsi:type="dcterms:W3CDTF">2026-08-21T07:16:21Z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